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44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  <c r="H3" i="1"/>
  <c r="H2" i="1"/>
  <c r="D9" i="1"/>
  <c r="D8" i="1"/>
  <c r="D7" i="1"/>
  <c r="D6" i="1"/>
  <c r="D5" i="1"/>
  <c r="D4" i="1"/>
  <c r="D3" i="1"/>
  <c r="D2" i="1"/>
  <c r="AN9" i="1"/>
  <c r="AN8" i="1"/>
  <c r="AN7" i="1"/>
  <c r="AN6" i="1"/>
  <c r="AN5" i="1"/>
  <c r="AN4" i="1"/>
  <c r="AN3" i="1"/>
  <c r="AN2" i="1"/>
  <c r="AJ9" i="1"/>
  <c r="AJ8" i="1"/>
  <c r="AJ7" i="1"/>
  <c r="AJ6" i="1"/>
  <c r="AJ5" i="1"/>
  <c r="AJ4" i="1"/>
  <c r="AJ3" i="1"/>
  <c r="AJ2" i="1"/>
  <c r="AF9" i="1"/>
  <c r="AF8" i="1"/>
  <c r="AF7" i="1"/>
  <c r="AF6" i="1"/>
  <c r="AF5" i="1"/>
  <c r="AF4" i="1"/>
  <c r="AF3" i="1"/>
  <c r="AF2" i="1"/>
  <c r="AB9" i="1"/>
  <c r="AB8" i="1"/>
  <c r="AB7" i="1"/>
  <c r="AB6" i="1"/>
  <c r="AB5" i="1"/>
  <c r="AB4" i="1"/>
  <c r="AB3" i="1"/>
  <c r="AB2" i="1"/>
  <c r="X9" i="1"/>
  <c r="X8" i="1"/>
  <c r="X7" i="1"/>
  <c r="X6" i="1"/>
  <c r="X5" i="1"/>
  <c r="X4" i="1"/>
  <c r="X3" i="1"/>
  <c r="X2" i="1"/>
  <c r="T9" i="1"/>
  <c r="T8" i="1"/>
  <c r="T7" i="1"/>
  <c r="T6" i="1"/>
  <c r="T5" i="1"/>
  <c r="T4" i="1"/>
  <c r="T3" i="1"/>
  <c r="L9" i="1"/>
  <c r="L8" i="1"/>
  <c r="L7" i="1"/>
  <c r="L6" i="1"/>
  <c r="L5" i="1"/>
  <c r="L4" i="1"/>
  <c r="L3" i="1"/>
  <c r="L2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<sst xmlns="http://schemas.openxmlformats.org/spreadsheetml/2006/main" count="41" uniqueCount="41">
  <si>
    <t>t.pla</t>
  </si>
  <si>
    <t>C.pla</t>
  </si>
  <si>
    <t>t.tum</t>
  </si>
  <si>
    <t>C.tum</t>
  </si>
  <si>
    <t>t.lun</t>
  </si>
  <si>
    <t>C.lun</t>
  </si>
  <si>
    <t>t.gut</t>
  </si>
  <si>
    <t>C.gut</t>
  </si>
  <si>
    <t>t.liv</t>
  </si>
  <si>
    <t>C.liv</t>
  </si>
  <si>
    <t>t.spl</t>
  </si>
  <si>
    <t>C.spl</t>
  </si>
  <si>
    <t>t.hea</t>
  </si>
  <si>
    <t>C.hea</t>
  </si>
  <si>
    <t>t.kid</t>
  </si>
  <si>
    <t>C.kid</t>
  </si>
  <si>
    <t>t.ski</t>
  </si>
  <si>
    <t>C.ski</t>
  </si>
  <si>
    <t>t.mus</t>
  </si>
  <si>
    <t>C.mus</t>
  </si>
  <si>
    <t>Dose</t>
  </si>
  <si>
    <t>t.pla.mean</t>
  </si>
  <si>
    <t>C.pla.mean</t>
  </si>
  <si>
    <t>t.tum.mean</t>
  </si>
  <si>
    <t>C.tum.mean</t>
  </si>
  <si>
    <t>t.lun.mean</t>
  </si>
  <si>
    <t>C.lun.mean</t>
  </si>
  <si>
    <t>t.gut.mean</t>
  </si>
  <si>
    <t>C.gut.mean</t>
  </si>
  <si>
    <t>t.liv.mean</t>
  </si>
  <si>
    <t>C.liv.mean</t>
  </si>
  <si>
    <t>t.spl.mean</t>
  </si>
  <si>
    <t>C.spl.mean</t>
  </si>
  <si>
    <t>t.hea.mean</t>
  </si>
  <si>
    <t>C.hea.mean</t>
  </si>
  <si>
    <t>t.kid.mean</t>
  </si>
  <si>
    <t>C.kid.mean</t>
  </si>
  <si>
    <t>t.ski.mean</t>
  </si>
  <si>
    <t>C.ski.mean</t>
  </si>
  <si>
    <t>t.mus.mean</t>
  </si>
  <si>
    <t>C.mus.mean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</si>
</sst>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1" fontId="0" fillId="0" borderId="0" xfId="0" applyNumberFormat="1"/>
    <xf numFmtId="0" fontId="4" fillId="0" borderId="0" xfId="0" applyFont="1"/>
  </cellXfs>
  <cellStyles count="18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"/>
  <sheetViews>
    <sheetView tabSelected="1" showRuler="0" topLeftCell="Y1" workbookViewId="0">
      <selection activeCell="AK20" sqref="AK20"/>
    </sheetView>
  </sheetViews>
  <sheetFormatPr baseColWidth="10" defaultRowHeight="15" x14ac:dyDescent="0"/>
  <sheetData>
    <row r="1" spans="1:41">
      <c r="A1" s="1" t="s">
        <v>0</v>
      </c>
      <c r="B1" s="1" t="s">
        <v>1</v>
      </c>
      <c r="C1" s="1" t="s">
        <v>21</v>
      </c>
      <c r="D1" s="1" t="s">
        <v>22</v>
      </c>
      <c r="E1" s="1" t="s">
        <v>2</v>
      </c>
      <c r="F1" s="1" t="s">
        <v>3</v>
      </c>
      <c r="G1" s="1" t="s">
        <v>23</v>
      </c>
      <c r="H1" s="1" t="s">
        <v>24</v>
      </c>
      <c r="I1" s="1" t="s">
        <v>4</v>
      </c>
      <c r="J1" s="1" t="s">
        <v>5</v>
      </c>
      <c r="K1" s="1" t="s">
        <v>25</v>
      </c>
      <c r="L1" s="1" t="s">
        <v>26</v>
      </c>
      <c r="M1" s="1" t="s">
        <v>6</v>
      </c>
      <c r="N1" s="1" t="s">
        <v>7</v>
      </c>
      <c r="O1" s="1" t="s">
        <v>27</v>
      </c>
      <c r="P1" s="1" t="s">
        <v>28</v>
      </c>
      <c r="Q1" s="1" t="s">
        <v>8</v>
      </c>
      <c r="R1" s="1" t="s">
        <v>9</v>
      </c>
      <c r="S1" s="1" t="s">
        <v>29</v>
      </c>
      <c r="T1" s="1" t="s">
        <v>30</v>
      </c>
      <c r="U1" s="1" t="s">
        <v>10</v>
      </c>
      <c r="V1" s="1" t="s">
        <v>11</v>
      </c>
      <c r="W1" s="1" t="s">
        <v>31</v>
      </c>
      <c r="X1" s="1" t="s">
        <v>32</v>
      </c>
      <c r="Y1" s="1" t="s">
        <v>12</v>
      </c>
      <c r="Z1" s="1" t="s">
        <v>13</v>
      </c>
      <c r="AA1" s="1" t="s">
        <v>33</v>
      </c>
      <c r="AB1" s="1" t="s">
        <v>34</v>
      </c>
      <c r="AC1" s="1" t="s">
        <v>14</v>
      </c>
      <c r="AD1" s="1" t="s">
        <v>15</v>
      </c>
      <c r="AE1" s="1" t="s">
        <v>35</v>
      </c>
      <c r="AF1" s="1" t="s">
        <v>36</v>
      </c>
      <c r="AG1" s="1" t="s">
        <v>16</v>
      </c>
      <c r="AH1" s="1" t="s">
        <v>17</v>
      </c>
      <c r="AI1" s="1" t="s">
        <v>37</v>
      </c>
      <c r="AJ1" s="1" t="s">
        <v>38</v>
      </c>
      <c r="AK1" s="1" t="s">
        <v>18</v>
      </c>
      <c r="AL1" s="1" t="s">
        <v>19</v>
      </c>
      <c r="AM1" s="1" t="s">
        <v>39</v>
      </c>
      <c r="AN1" s="1" t="s">
        <v>40</v>
      </c>
      <c r="AO1" s="1" t="s">
        <v>20</v>
      </c>
    </row>
    <row r="2" spans="1:41">
      <c r="A2">
        <v>4.1700099999999997E-2</v>
      </c>
      <c r="B2">
        <v>81.510957144348097</v>
      </c>
      <c r="C2">
        <v>4.1700000000000001E-2</v>
      </c>
      <c r="D2">
        <f>SUM(B2:B3)/2</f>
        <v>71.888905914660995</v>
      </c>
      <c r="E2">
        <v>4.1700099999999997E-2</v>
      </c>
      <c r="F2">
        <v>3.39155330770574</v>
      </c>
      <c r="G2">
        <v>4.1700000000000001E-2</v>
      </c>
      <c r="H2">
        <f>SUM(F2:F4)/3</f>
        <v>4.2566808192850596</v>
      </c>
      <c r="I2">
        <v>4.1700099999999997E-2</v>
      </c>
      <c r="J2">
        <v>14.4523115668219</v>
      </c>
      <c r="K2">
        <v>4.1700000000000001E-2</v>
      </c>
      <c r="L2">
        <f>SUM(J2+J3)/2</f>
        <v>12.3642617239685</v>
      </c>
      <c r="M2">
        <v>4.1700000000000001E-2</v>
      </c>
      <c r="N2">
        <v>5.1762489035307704</v>
      </c>
      <c r="O2">
        <v>4.1700000000000001E-2</v>
      </c>
      <c r="P2">
        <f>N2</f>
        <v>5.1762489035307704</v>
      </c>
      <c r="Q2">
        <v>4.1700099999999997E-2</v>
      </c>
      <c r="R2">
        <v>14.8166196502453</v>
      </c>
      <c r="S2">
        <v>4.1700000000000001E-2</v>
      </c>
      <c r="T2">
        <v>14.8166196502453</v>
      </c>
      <c r="U2">
        <v>4.1700099999999997E-2</v>
      </c>
      <c r="V2">
        <v>16.637501995773299</v>
      </c>
      <c r="W2">
        <v>4.1700000000000001E-2</v>
      </c>
      <c r="X2">
        <f>SUM(V2+V3)/2</f>
        <v>18.397173485475697</v>
      </c>
      <c r="Y2">
        <v>4.1799999999999997E-2</v>
      </c>
      <c r="Z2">
        <v>8.0536175437432203</v>
      </c>
      <c r="AA2">
        <v>4.1700000000000001E-2</v>
      </c>
      <c r="AB2">
        <f>SUM(Z2+Z3)/2</f>
        <v>7.5877347644526401</v>
      </c>
      <c r="AC2">
        <v>4.1700099999999997E-2</v>
      </c>
      <c r="AD2">
        <v>16.136293903163299</v>
      </c>
      <c r="AE2">
        <v>4.1700000000000001E-2</v>
      </c>
      <c r="AF2">
        <f>SUM(AD2+AD3+AD4)/3</f>
        <v>13.502974400813834</v>
      </c>
      <c r="AG2">
        <v>4.1700010000000003E-2</v>
      </c>
      <c r="AH2">
        <v>1.47598561752596</v>
      </c>
      <c r="AI2">
        <v>4.1700000000000001E-2</v>
      </c>
      <c r="AJ2">
        <f>SUM(AH2+AH3)/2</f>
        <v>1.4131498276979149</v>
      </c>
      <c r="AK2">
        <v>4.1700099999999997E-2</v>
      </c>
      <c r="AL2">
        <v>0.63298545133893902</v>
      </c>
      <c r="AM2">
        <v>4.1700000000000001E-2</v>
      </c>
      <c r="AN2">
        <f>SUM(AL2+AL3+AL4)/3</f>
        <v>0.80848560381096701</v>
      </c>
      <c r="AO2">
        <v>1</v>
      </c>
    </row>
    <row r="3" spans="1:41">
      <c r="A3">
        <v>4.1700000000000001E-2</v>
      </c>
      <c r="B3">
        <v>62.2668546849739</v>
      </c>
      <c r="C3">
        <v>0.125</v>
      </c>
      <c r="D3">
        <f>SUM(B4:B5)/2</f>
        <v>60.956431509226697</v>
      </c>
      <c r="E3">
        <v>4.17002E-2</v>
      </c>
      <c r="F3">
        <v>4.0296326988648197</v>
      </c>
      <c r="G3">
        <v>0.125</v>
      </c>
      <c r="H3">
        <f>SUM(F5:F7)/3</f>
        <v>6.3104687104473598</v>
      </c>
      <c r="I3">
        <v>4.1700000000000001E-2</v>
      </c>
      <c r="J3">
        <v>10.276211881115101</v>
      </c>
      <c r="K3">
        <v>0.125</v>
      </c>
      <c r="L3">
        <f>SUM(J4+J5)/2</f>
        <v>9.8989235855112945</v>
      </c>
      <c r="M3">
        <v>0.125001</v>
      </c>
      <c r="N3">
        <v>5.5261700198540904</v>
      </c>
      <c r="O3">
        <v>0.125</v>
      </c>
      <c r="P3">
        <f>SUM(N3+N4)/2</f>
        <v>4.4364520728185006</v>
      </c>
      <c r="Q3">
        <v>0.125001</v>
      </c>
      <c r="R3">
        <v>12.4656064264917</v>
      </c>
      <c r="S3">
        <v>0.125</v>
      </c>
      <c r="T3">
        <f>SUM(R3+R4)/2</f>
        <v>10.321499234956679</v>
      </c>
      <c r="U3">
        <v>4.1700000000000001E-2</v>
      </c>
      <c r="V3">
        <v>20.1568449751781</v>
      </c>
      <c r="W3">
        <v>0.125</v>
      </c>
      <c r="X3">
        <f>SUM(V4+V5+V6)/3</f>
        <v>14.595139151783272</v>
      </c>
      <c r="Y3">
        <v>4.1700000000000001E-2</v>
      </c>
      <c r="Z3">
        <v>7.1218519851620599</v>
      </c>
      <c r="AA3">
        <v>0.125</v>
      </c>
      <c r="AB3">
        <f>SUM(Z4+Z5+Z6)/3</f>
        <v>6.2915810389552833</v>
      </c>
      <c r="AC3">
        <v>4.1700010000000003E-2</v>
      </c>
      <c r="AD3">
        <v>13.7669672153359</v>
      </c>
      <c r="AE3">
        <v>0.125</v>
      </c>
      <c r="AF3">
        <f>SUM(AD5+AD6)/2</f>
        <v>8.9507829719159595</v>
      </c>
      <c r="AG3">
        <v>4.1700000000000001E-2</v>
      </c>
      <c r="AH3">
        <v>1.3503140378698699</v>
      </c>
      <c r="AI3">
        <v>0.125</v>
      </c>
      <c r="AJ3">
        <f>SUM(AH4+AH5+AH6)/3</f>
        <v>1.5257143894783631</v>
      </c>
      <c r="AK3">
        <v>4.1700019999999997E-2</v>
      </c>
      <c r="AL3">
        <v>1.0493151019150899</v>
      </c>
      <c r="AM3">
        <v>0.125</v>
      </c>
      <c r="AN3">
        <f>SUM(AL5+AL6)/2</f>
        <v>0.88661523905414596</v>
      </c>
    </row>
    <row r="4" spans="1:41">
      <c r="A4">
        <v>0.125</v>
      </c>
      <c r="B4">
        <v>54.4163894596646</v>
      </c>
      <c r="C4">
        <v>0.33300000000000002</v>
      </c>
      <c r="D4">
        <f>SUM(B6:B8)/3</f>
        <v>45.725629810772396</v>
      </c>
      <c r="E4">
        <v>4.1700000000000001E-2</v>
      </c>
      <c r="F4">
        <v>5.34885645128462</v>
      </c>
      <c r="G4">
        <v>0.33300000000000002</v>
      </c>
      <c r="H4">
        <f>SUM(F8:F10)/3</f>
        <v>9.107125581229603</v>
      </c>
      <c r="I4">
        <v>0.125001</v>
      </c>
      <c r="J4">
        <v>12.1113081532019</v>
      </c>
      <c r="K4">
        <v>0.33300000000000002</v>
      </c>
      <c r="L4">
        <f>SUM(J6+J7+J8)/3</f>
        <v>9.4324051198492569</v>
      </c>
      <c r="M4">
        <v>0.125</v>
      </c>
      <c r="N4">
        <v>3.34673412578291</v>
      </c>
      <c r="O4">
        <v>0.33300000000000002</v>
      </c>
      <c r="P4">
        <f>SUM(N5+N6+N7)/2</f>
        <v>5.1475401534041598</v>
      </c>
      <c r="Q4">
        <v>0.125</v>
      </c>
      <c r="R4">
        <v>8.1773920434216603</v>
      </c>
      <c r="S4">
        <v>0.33300000000000002</v>
      </c>
      <c r="T4">
        <f>SUM(R5+R6+R7)/3</f>
        <v>14.949424528850336</v>
      </c>
      <c r="U4">
        <v>0.125001</v>
      </c>
      <c r="V4">
        <v>8.5012679458486105</v>
      </c>
      <c r="W4">
        <v>0.33300000000000002</v>
      </c>
      <c r="X4">
        <f>SUM(V7+V8+V9)/3</f>
        <v>8.6826386073274797</v>
      </c>
      <c r="Y4">
        <v>0.12509999999999999</v>
      </c>
      <c r="Z4">
        <v>7.5294141998560704</v>
      </c>
      <c r="AA4">
        <v>0.33300000000000002</v>
      </c>
      <c r="AB4">
        <f>SUM(Z7+Z8+Z9)/3</f>
        <v>7.902569818651183</v>
      </c>
      <c r="AC4">
        <v>4.1700000000000001E-2</v>
      </c>
      <c r="AD4">
        <v>10.605662083942301</v>
      </c>
      <c r="AE4">
        <v>0.33300000000000002</v>
      </c>
      <c r="AF4">
        <f>SUM(AD7+AD8+AD9)/3</f>
        <v>7.5355251168654931</v>
      </c>
      <c r="AG4">
        <v>0.1250001</v>
      </c>
      <c r="AH4">
        <v>1.9709971229260299</v>
      </c>
      <c r="AI4">
        <v>0.33300000000000002</v>
      </c>
      <c r="AJ4">
        <f>SUM(AH7+AH8+AH9)/3</f>
        <v>3.0552998951474866</v>
      </c>
      <c r="AK4">
        <v>4.1700000000000001E-2</v>
      </c>
      <c r="AL4">
        <v>0.74315625817887199</v>
      </c>
      <c r="AM4">
        <v>0.33300000000000002</v>
      </c>
      <c r="AN4">
        <f>SUM(AL7+AL8+AL9)/3</f>
        <v>1.4953403549980935</v>
      </c>
    </row>
    <row r="5" spans="1:41">
      <c r="A5">
        <v>0.125001</v>
      </c>
      <c r="B5">
        <v>67.496473558788793</v>
      </c>
      <c r="C5">
        <v>1</v>
      </c>
      <c r="D5">
        <f>SUM(B9:B10)/2</f>
        <v>28.339506339439399</v>
      </c>
      <c r="E5">
        <v>0.125001</v>
      </c>
      <c r="F5">
        <v>5.2192258922512504</v>
      </c>
      <c r="G5">
        <v>1</v>
      </c>
      <c r="H5">
        <f>SUM(F11:F13)/3</f>
        <v>9.7880217025976552</v>
      </c>
      <c r="I5">
        <v>0.125</v>
      </c>
      <c r="J5">
        <v>7.6865390178206896</v>
      </c>
      <c r="K5">
        <v>1</v>
      </c>
      <c r="L5">
        <f>SUM(J9+J10+J11)/3</f>
        <v>7.9742162430471071</v>
      </c>
      <c r="M5">
        <v>0.33300099999999999</v>
      </c>
      <c r="N5">
        <v>4.1020887336713496</v>
      </c>
      <c r="O5">
        <v>1</v>
      </c>
      <c r="P5">
        <f>SUM(N8+N9+N10)/3</f>
        <v>1.696127236277654</v>
      </c>
      <c r="Q5">
        <v>0.33300010000000002</v>
      </c>
      <c r="R5">
        <v>7.2636571641932397</v>
      </c>
      <c r="S5">
        <v>1</v>
      </c>
      <c r="T5">
        <f>SUM(R8+R9)/2</f>
        <v>4.8415676868187507</v>
      </c>
      <c r="U5">
        <v>0.125002</v>
      </c>
      <c r="V5">
        <v>13.8550380012876</v>
      </c>
      <c r="W5">
        <v>1</v>
      </c>
      <c r="X5">
        <f>SUM(V10+V11+V12)/3</f>
        <v>6.131238745920137</v>
      </c>
      <c r="Y5">
        <v>0.12520000000000001</v>
      </c>
      <c r="Z5">
        <v>5.3244622446658001</v>
      </c>
      <c r="AA5">
        <v>1</v>
      </c>
      <c r="AB5">
        <f>SUM(Z10+Z11+Z12)/3</f>
        <v>5.5346211869495967</v>
      </c>
      <c r="AC5">
        <v>0.1250001</v>
      </c>
      <c r="AD5">
        <v>7.2948051935702196</v>
      </c>
      <c r="AE5">
        <v>1</v>
      </c>
      <c r="AF5">
        <f>SUM(AD10+AD11)/2</f>
        <v>4.2539114787969403</v>
      </c>
      <c r="AG5">
        <v>0.12500020000000001</v>
      </c>
      <c r="AH5">
        <v>1.47598561752596</v>
      </c>
      <c r="AI5">
        <v>1</v>
      </c>
      <c r="AJ5">
        <f>SUM(AH10+AH11)/2</f>
        <v>4.5170536633600697</v>
      </c>
      <c r="AK5">
        <v>0.1250001</v>
      </c>
      <c r="AL5">
        <v>0.88661523905414596</v>
      </c>
      <c r="AM5">
        <v>1</v>
      </c>
      <c r="AN5">
        <f>SUM(AL10+AL11+AL12)/3</f>
        <v>1.9250412848459968</v>
      </c>
    </row>
    <row r="6" spans="1:41">
      <c r="A6">
        <v>0.33300000000000002</v>
      </c>
      <c r="B6">
        <v>27.746290733295002</v>
      </c>
      <c r="C6">
        <v>2</v>
      </c>
      <c r="D6">
        <f>SUM(B11:B13)/3</f>
        <v>17.734254728012768</v>
      </c>
      <c r="E6">
        <v>0.125002</v>
      </c>
      <c r="F6">
        <v>6.4345146951778602</v>
      </c>
      <c r="G6">
        <v>2</v>
      </c>
      <c r="H6">
        <f>SUM(F14:F16)/3</f>
        <v>6.4239775822940404</v>
      </c>
      <c r="I6">
        <v>0.33300099999999999</v>
      </c>
      <c r="J6">
        <v>5.5359326257379102</v>
      </c>
      <c r="K6">
        <v>2</v>
      </c>
      <c r="L6">
        <f>SUM(J12+J13)/2</f>
        <v>3.9003908902528601</v>
      </c>
      <c r="M6">
        <v>0.33300002000000001</v>
      </c>
      <c r="N6">
        <v>3.5214146908523101</v>
      </c>
      <c r="O6">
        <v>2</v>
      </c>
      <c r="P6">
        <f>SUM(N11+N12)/2</f>
        <v>1.235791566827495</v>
      </c>
      <c r="Q6">
        <v>0.33300200000000002</v>
      </c>
      <c r="R6">
        <v>9.8312952049087698</v>
      </c>
      <c r="S6">
        <v>2</v>
      </c>
      <c r="T6">
        <f>SUM(R10+R11+R12)/3</f>
        <v>3.1593958851493205</v>
      </c>
      <c r="U6">
        <v>0.125</v>
      </c>
      <c r="V6" s="3">
        <v>21.429111508213602</v>
      </c>
      <c r="W6">
        <v>2</v>
      </c>
      <c r="X6">
        <f>SUM(V13+V14+V15)/3</f>
        <v>3.8840803161453366</v>
      </c>
      <c r="Y6">
        <v>0.125</v>
      </c>
      <c r="Z6">
        <v>6.0208666723439803</v>
      </c>
      <c r="AA6">
        <v>2</v>
      </c>
      <c r="AB6">
        <f>SUM(Z13+Z14+Z15)/3</f>
        <v>2.1394524670761368</v>
      </c>
      <c r="AC6">
        <v>0.125</v>
      </c>
      <c r="AD6">
        <v>10.606760750261699</v>
      </c>
      <c r="AE6">
        <v>2</v>
      </c>
      <c r="AF6">
        <f>SUM(AD12+AD13)/2</f>
        <v>2.3815985149012047</v>
      </c>
      <c r="AG6">
        <v>0.125</v>
      </c>
      <c r="AH6">
        <v>1.1301604279830999</v>
      </c>
      <c r="AI6">
        <v>2</v>
      </c>
      <c r="AJ6">
        <f>SUM(AH13+AH14+AH15)/3</f>
        <v>2.7902592856748902</v>
      </c>
      <c r="AK6">
        <v>0.125</v>
      </c>
      <c r="AL6">
        <v>0.88661523905414596</v>
      </c>
      <c r="AM6">
        <v>2</v>
      </c>
      <c r="AN6">
        <f>SUM(AL13+AL14)/2</f>
        <v>1.1152671767421194</v>
      </c>
    </row>
    <row r="7" spans="1:41">
      <c r="A7">
        <v>0.33300099999999999</v>
      </c>
      <c r="B7">
        <v>48.844871083938898</v>
      </c>
      <c r="C7">
        <v>4</v>
      </c>
      <c r="D7">
        <f>SUM(B14:B16)/3</f>
        <v>16.319006514706334</v>
      </c>
      <c r="E7">
        <v>0.125</v>
      </c>
      <c r="F7">
        <v>7.2776655439129696</v>
      </c>
      <c r="G7">
        <v>4</v>
      </c>
      <c r="H7">
        <f>SUM(F17:F19)/3</f>
        <v>8.249776718113651</v>
      </c>
      <c r="I7">
        <v>0.33300200000000002</v>
      </c>
      <c r="J7">
        <v>7.2634654913341601</v>
      </c>
      <c r="K7">
        <v>4</v>
      </c>
      <c r="L7">
        <f>SUM(J14+J15)/2</f>
        <v>3.7726303477272851</v>
      </c>
      <c r="M7">
        <v>0.33300000000000002</v>
      </c>
      <c r="N7">
        <v>2.6715768822846599</v>
      </c>
      <c r="O7">
        <v>4</v>
      </c>
      <c r="P7">
        <f>SUM(N13+N14)/2</f>
        <v>1.1538341831253001</v>
      </c>
      <c r="Q7">
        <v>0.33300000000000002</v>
      </c>
      <c r="R7" s="3">
        <v>27.753321217448999</v>
      </c>
      <c r="S7">
        <v>4</v>
      </c>
      <c r="T7">
        <f>SUM(R13+R14+R15)/3</f>
        <v>3.0734597819006368</v>
      </c>
      <c r="U7">
        <v>0.33300099999999999</v>
      </c>
      <c r="V7">
        <v>5.6441231757998001</v>
      </c>
      <c r="W7">
        <v>4</v>
      </c>
      <c r="X7" s="3">
        <f>SUM(V16+V17+V18)/3</f>
        <v>3.3684521629388136</v>
      </c>
      <c r="Y7">
        <v>0.33310000000000001</v>
      </c>
      <c r="Z7">
        <v>10.8833592408279</v>
      </c>
      <c r="AA7">
        <v>4</v>
      </c>
      <c r="AB7">
        <f>SUM(Z16+Z17+Z18)/3</f>
        <v>2.05536043387644</v>
      </c>
      <c r="AC7">
        <v>0.33300010000000002</v>
      </c>
      <c r="AD7">
        <v>7.2966945568663197</v>
      </c>
      <c r="AE7">
        <v>4</v>
      </c>
      <c r="AF7">
        <f>SUM(AD14+AD15+AD16)/3</f>
        <v>2.5960118053958134</v>
      </c>
      <c r="AG7">
        <v>0.33300030000000003</v>
      </c>
      <c r="AH7">
        <v>2.3812861947655799</v>
      </c>
      <c r="AI7">
        <v>4</v>
      </c>
      <c r="AJ7">
        <f>SUM(AH16+AH18+AH17)/3</f>
        <v>3.2092748912998004</v>
      </c>
      <c r="AK7">
        <v>0.33300010000000002</v>
      </c>
      <c r="AL7">
        <v>1.82525708045573</v>
      </c>
      <c r="AM7">
        <v>4</v>
      </c>
      <c r="AN7">
        <f>SUM(AL15+AL16+AL17)/3</f>
        <v>0.92613739979951804</v>
      </c>
    </row>
    <row r="8" spans="1:41">
      <c r="A8">
        <v>0.33300200000000002</v>
      </c>
      <c r="B8">
        <v>60.5857276150833</v>
      </c>
      <c r="C8">
        <v>7</v>
      </c>
      <c r="D8">
        <f>SUM(B17:B18)/2</f>
        <v>14.044872097867</v>
      </c>
      <c r="E8">
        <v>0.33300099999999999</v>
      </c>
      <c r="F8">
        <v>6.4363111050114803</v>
      </c>
      <c r="G8">
        <v>7</v>
      </c>
      <c r="H8">
        <f>SUM(F20:F21)/2</f>
        <v>8.4369633694661843</v>
      </c>
      <c r="I8">
        <v>0.33300000000000002</v>
      </c>
      <c r="J8">
        <v>15.497817242475699</v>
      </c>
      <c r="K8">
        <v>7</v>
      </c>
      <c r="L8">
        <f>SUM(J17+J16+J18)/3</f>
        <v>3.6786740727130529</v>
      </c>
      <c r="M8">
        <v>1.0009999999999999</v>
      </c>
      <c r="N8">
        <v>0.987002338898742</v>
      </c>
      <c r="O8">
        <v>7</v>
      </c>
      <c r="P8">
        <f>SUM(N15+N16+N17)/3</f>
        <v>0.83417939939158803</v>
      </c>
      <c r="Q8">
        <v>1.0009999999999999</v>
      </c>
      <c r="R8">
        <v>5.2592357303832804</v>
      </c>
      <c r="S8">
        <v>7</v>
      </c>
      <c r="T8">
        <f>SUM(R16+R17+R18)/3</f>
        <v>1.9545201964143135</v>
      </c>
      <c r="U8">
        <v>0.33300200000000002</v>
      </c>
      <c r="V8">
        <v>7.0193145556623397</v>
      </c>
      <c r="W8">
        <v>7</v>
      </c>
      <c r="X8">
        <f>SUM(V19+V20+V21)/3</f>
        <v>2.6446658204810167</v>
      </c>
      <c r="Y8">
        <v>0.3332</v>
      </c>
      <c r="Z8">
        <v>7.4424242156301901</v>
      </c>
      <c r="AA8">
        <v>7</v>
      </c>
      <c r="AB8">
        <f>SUM(Z19+Z20+Z21)/3</f>
        <v>1.7534908168787167</v>
      </c>
      <c r="AC8">
        <v>0.33300020000000002</v>
      </c>
      <c r="AD8">
        <v>9.1547888994873095</v>
      </c>
      <c r="AE8">
        <v>7</v>
      </c>
      <c r="AF8">
        <f>SUM(AD17+AD18)/2</f>
        <v>1.7860063118857799</v>
      </c>
      <c r="AG8">
        <v>0.33300010000000002</v>
      </c>
      <c r="AH8">
        <v>3.10995154994019</v>
      </c>
      <c r="AI8">
        <v>7</v>
      </c>
      <c r="AJ8">
        <f>SUM(AH19+AH20+AH21)/3</f>
        <v>2.9690670858053139</v>
      </c>
      <c r="AK8">
        <v>0.33300020000000002</v>
      </c>
      <c r="AL8">
        <v>1.2823717355851201</v>
      </c>
      <c r="AM8">
        <v>7</v>
      </c>
      <c r="AN8">
        <f>SUM(AL18+AL19)/2</f>
        <v>0.69199825145625793</v>
      </c>
    </row>
    <row r="9" spans="1:41">
      <c r="A9">
        <v>1.0009999999999999</v>
      </c>
      <c r="B9">
        <v>26.6243911292019</v>
      </c>
      <c r="C9">
        <v>10</v>
      </c>
      <c r="D9">
        <f>SUM(B19:B21)/3</f>
        <v>10.775932435930557</v>
      </c>
      <c r="E9">
        <v>0.33300000000000002</v>
      </c>
      <c r="F9">
        <v>9.5446756604394292</v>
      </c>
      <c r="G9">
        <v>10</v>
      </c>
      <c r="H9">
        <f>SUM(F22:F24)/3</f>
        <v>6.6878562166214008</v>
      </c>
      <c r="I9">
        <v>1.0009999999999999</v>
      </c>
      <c r="J9">
        <v>6.0142192819597504</v>
      </c>
      <c r="K9">
        <v>10</v>
      </c>
      <c r="L9">
        <f>SUM(J19+J20+J21)/3</f>
        <v>3.3548847211386934</v>
      </c>
      <c r="M9">
        <v>1.002</v>
      </c>
      <c r="N9">
        <v>2.1326232588876999</v>
      </c>
      <c r="O9">
        <v>10</v>
      </c>
      <c r="P9">
        <f>SUM(N18+N19+N20)/3</f>
        <v>1.0862924089667201</v>
      </c>
      <c r="Q9">
        <v>1</v>
      </c>
      <c r="R9">
        <v>4.4238996432542201</v>
      </c>
      <c r="S9">
        <v>10</v>
      </c>
      <c r="T9">
        <f>SUM(R19+R20+R21)/3</f>
        <v>2.781004510113597</v>
      </c>
      <c r="U9">
        <v>0.33300000000000002</v>
      </c>
      <c r="V9">
        <v>13.3844780905203</v>
      </c>
      <c r="W9">
        <v>10</v>
      </c>
      <c r="X9">
        <f>SUM(V22+V23+V24)/3</f>
        <v>2.9519164469605301</v>
      </c>
      <c r="Y9">
        <v>0.33300000000000002</v>
      </c>
      <c r="Z9">
        <v>5.3819259994954596</v>
      </c>
      <c r="AA9">
        <v>10</v>
      </c>
      <c r="AB9">
        <f>SUM(Z22+Z23+Z24)/3</f>
        <v>1.4991983522435952</v>
      </c>
      <c r="AC9">
        <v>0.33300000000000002</v>
      </c>
      <c r="AD9">
        <v>6.1550918942428501</v>
      </c>
      <c r="AE9">
        <v>10</v>
      </c>
      <c r="AF9">
        <f>SUM(AD19+AD20+AD21)/3</f>
        <v>1.6305168517736865</v>
      </c>
      <c r="AG9">
        <v>0.33300000000000002</v>
      </c>
      <c r="AH9">
        <v>3.6746619407366898</v>
      </c>
      <c r="AI9">
        <v>10</v>
      </c>
      <c r="AJ9">
        <f>SUM(AH22+AH23+AH24)/3</f>
        <v>2.1588221603868765</v>
      </c>
      <c r="AK9">
        <v>0.33300000000000002</v>
      </c>
      <c r="AL9">
        <v>1.3783922489534299</v>
      </c>
      <c r="AM9">
        <v>10</v>
      </c>
      <c r="AN9">
        <f>SUM(AL20+AL21)/2</f>
        <v>0.52154057613594695</v>
      </c>
    </row>
    <row r="10" spans="1:41">
      <c r="A10">
        <v>1</v>
      </c>
      <c r="B10">
        <v>30.054621549676899</v>
      </c>
      <c r="E10">
        <v>0.33300200000000002</v>
      </c>
      <c r="F10">
        <v>11.3403899782379</v>
      </c>
      <c r="I10">
        <v>1</v>
      </c>
      <c r="J10">
        <v>9.9676547110865599</v>
      </c>
      <c r="M10">
        <v>1</v>
      </c>
      <c r="N10">
        <v>1.9687561110465199</v>
      </c>
      <c r="Q10">
        <v>2.0009999999999999</v>
      </c>
      <c r="R10">
        <v>3.4950858558491902</v>
      </c>
      <c r="S10" s="3"/>
      <c r="T10" s="3"/>
      <c r="U10">
        <v>1.0009999999999999</v>
      </c>
      <c r="V10">
        <v>5.5532788443797401</v>
      </c>
      <c r="Y10">
        <v>1.0001</v>
      </c>
      <c r="Z10">
        <v>3.6339890432615198</v>
      </c>
      <c r="AC10">
        <v>1.0000100000000001</v>
      </c>
      <c r="AD10">
        <v>4.63886505122617</v>
      </c>
      <c r="AG10">
        <v>1.0003</v>
      </c>
      <c r="AH10">
        <v>5.0174504441823604</v>
      </c>
      <c r="AK10">
        <v>1.0000100000000001</v>
      </c>
      <c r="AL10">
        <v>2.63999307371492</v>
      </c>
    </row>
    <row r="11" spans="1:41">
      <c r="A11">
        <v>2.0009999999999999</v>
      </c>
      <c r="B11">
        <v>15.102950009736199</v>
      </c>
      <c r="E11">
        <v>1.0009999999999999</v>
      </c>
      <c r="F11">
        <v>11.349890776863701</v>
      </c>
      <c r="I11">
        <v>1.002</v>
      </c>
      <c r="J11">
        <v>7.9407747360950101</v>
      </c>
      <c r="M11">
        <v>2.0009999999999999</v>
      </c>
      <c r="N11">
        <v>1.3788600917334899</v>
      </c>
      <c r="Q11">
        <v>2.0019999999999998</v>
      </c>
      <c r="R11">
        <v>2.8461381102077601</v>
      </c>
      <c r="U11">
        <v>1.002</v>
      </c>
      <c r="V11">
        <v>6.1124694088517604</v>
      </c>
      <c r="Y11">
        <v>1</v>
      </c>
      <c r="Z11">
        <v>4.7521316976958801</v>
      </c>
      <c r="AC11">
        <v>1</v>
      </c>
      <c r="AD11">
        <v>3.8689579063677102</v>
      </c>
      <c r="AG11">
        <v>1.0001</v>
      </c>
      <c r="AH11">
        <v>4.01665688253778</v>
      </c>
      <c r="AK11">
        <v>1.0001</v>
      </c>
      <c r="AL11">
        <v>1.7117860284351101</v>
      </c>
    </row>
    <row r="12" spans="1:41">
      <c r="A12">
        <v>2.0019999999999998</v>
      </c>
      <c r="B12">
        <v>17.5141582822442</v>
      </c>
      <c r="E12">
        <v>1</v>
      </c>
      <c r="F12">
        <v>8.3428495593718104</v>
      </c>
      <c r="I12">
        <v>2.0001000000000002</v>
      </c>
      <c r="J12">
        <v>4.2809703340954002</v>
      </c>
      <c r="M12">
        <v>2</v>
      </c>
      <c r="N12">
        <v>1.0927230419214999</v>
      </c>
      <c r="Q12">
        <v>2</v>
      </c>
      <c r="R12">
        <v>3.1369636893910098</v>
      </c>
      <c r="U12">
        <v>1</v>
      </c>
      <c r="V12">
        <v>6.7279679845289104</v>
      </c>
      <c r="Y12">
        <v>1.0002</v>
      </c>
      <c r="Z12">
        <v>8.2177428198913898</v>
      </c>
      <c r="AC12">
        <v>2.0002</v>
      </c>
      <c r="AD12">
        <v>2.6639114875863799</v>
      </c>
      <c r="AG12">
        <v>1</v>
      </c>
      <c r="AH12">
        <v>3.2514516078876601</v>
      </c>
      <c r="AK12">
        <v>1</v>
      </c>
      <c r="AL12">
        <v>1.4233447523879601</v>
      </c>
    </row>
    <row r="13" spans="1:41">
      <c r="A13">
        <v>2</v>
      </c>
      <c r="B13">
        <v>20.5856558920579</v>
      </c>
      <c r="E13">
        <v>1.002</v>
      </c>
      <c r="F13">
        <v>9.67132477155746</v>
      </c>
      <c r="I13">
        <v>2</v>
      </c>
      <c r="J13">
        <v>3.5198114464103201</v>
      </c>
      <c r="M13">
        <v>4.0004</v>
      </c>
      <c r="N13">
        <v>1.2915496650148801</v>
      </c>
      <c r="Q13">
        <v>4.0010000000000003</v>
      </c>
      <c r="R13">
        <v>3.51023169117494</v>
      </c>
      <c r="U13">
        <v>2.0009999999999999</v>
      </c>
      <c r="V13">
        <v>2.8920675679421399</v>
      </c>
      <c r="Y13">
        <v>2.0001000000000002</v>
      </c>
      <c r="Z13">
        <v>2.16823249538681</v>
      </c>
      <c r="AC13">
        <v>2</v>
      </c>
      <c r="AD13">
        <v>2.0992855422160299</v>
      </c>
      <c r="AG13">
        <v>2.0001000000000002</v>
      </c>
      <c r="AH13">
        <v>3.3245979322709398</v>
      </c>
      <c r="AK13">
        <v>2.0001000000000002</v>
      </c>
      <c r="AL13">
        <v>1.2927015151600501</v>
      </c>
    </row>
    <row r="14" spans="1:41">
      <c r="A14">
        <v>4.0010000000000003</v>
      </c>
      <c r="B14">
        <v>12.9884806711488</v>
      </c>
      <c r="E14">
        <v>2.0009999999999999</v>
      </c>
      <c r="F14">
        <v>5.2315432668894699</v>
      </c>
      <c r="I14">
        <v>4.0010000000000003</v>
      </c>
      <c r="J14">
        <v>3.0893265298870398</v>
      </c>
      <c r="M14">
        <v>4</v>
      </c>
      <c r="N14">
        <v>1.01611870123572</v>
      </c>
      <c r="Q14">
        <v>4.0019999999999998</v>
      </c>
      <c r="R14">
        <v>3.1166826999958199</v>
      </c>
      <c r="U14">
        <v>2.0019999999999998</v>
      </c>
      <c r="V14">
        <v>4.2082603285092697</v>
      </c>
      <c r="Y14">
        <v>2.0002</v>
      </c>
      <c r="Z14">
        <v>1.71460506119764</v>
      </c>
      <c r="AC14">
        <v>4.0000999999999998</v>
      </c>
      <c r="AD14">
        <v>3.0594108835931899</v>
      </c>
      <c r="AG14">
        <v>2.0002</v>
      </c>
      <c r="AH14">
        <v>2.35494449972719</v>
      </c>
      <c r="AK14">
        <v>2</v>
      </c>
      <c r="AL14">
        <v>0.93783283832418896</v>
      </c>
    </row>
    <row r="15" spans="1:41">
      <c r="A15">
        <v>4.0019999999999998</v>
      </c>
      <c r="B15">
        <v>16.7752678598745</v>
      </c>
      <c r="E15">
        <v>2.0019999999999998</v>
      </c>
      <c r="F15">
        <v>5.9903713694134204</v>
      </c>
      <c r="I15">
        <v>4</v>
      </c>
      <c r="J15">
        <v>4.4559341655675304</v>
      </c>
      <c r="M15">
        <v>7.0000999999999998</v>
      </c>
      <c r="N15">
        <v>1.0927230419214999</v>
      </c>
      <c r="Q15">
        <v>4</v>
      </c>
      <c r="R15">
        <v>2.5934649545311501</v>
      </c>
      <c r="U15">
        <v>2</v>
      </c>
      <c r="V15">
        <v>4.5519130519845996</v>
      </c>
      <c r="Y15">
        <v>2</v>
      </c>
      <c r="Z15">
        <v>2.53551984464396</v>
      </c>
      <c r="AC15">
        <v>4</v>
      </c>
      <c r="AD15">
        <v>2.55164394656761</v>
      </c>
      <c r="AG15">
        <v>2</v>
      </c>
      <c r="AH15">
        <v>2.69123542502654</v>
      </c>
      <c r="AK15">
        <v>4.0000099999999996</v>
      </c>
      <c r="AL15">
        <v>1.1461288628892901</v>
      </c>
    </row>
    <row r="16" spans="1:41">
      <c r="A16">
        <v>4</v>
      </c>
      <c r="B16">
        <v>19.1932710130957</v>
      </c>
      <c r="E16">
        <v>2</v>
      </c>
      <c r="F16">
        <v>8.0500181105792308</v>
      </c>
      <c r="I16">
        <v>7.0010000000000003</v>
      </c>
      <c r="J16">
        <v>4.8224829774839799</v>
      </c>
      <c r="M16">
        <v>7</v>
      </c>
      <c r="N16">
        <v>0.86596432336006401</v>
      </c>
      <c r="Q16">
        <v>7.0010000000000003</v>
      </c>
      <c r="R16">
        <v>3.1032349372582599</v>
      </c>
      <c r="U16">
        <v>4.0010000000000003</v>
      </c>
      <c r="V16">
        <v>2.97906144270388</v>
      </c>
      <c r="Y16">
        <v>4.0000999999999998</v>
      </c>
      <c r="Z16">
        <v>2.4410682355625801</v>
      </c>
      <c r="AC16">
        <v>4.0002000000000004</v>
      </c>
      <c r="AD16">
        <v>2.17698058602664</v>
      </c>
      <c r="AG16">
        <v>4.0000999999999998</v>
      </c>
      <c r="AH16">
        <v>2.7825594022071201</v>
      </c>
      <c r="AK16">
        <v>4.0000200000000001</v>
      </c>
      <c r="AL16">
        <v>0.900956520501209</v>
      </c>
    </row>
    <row r="17" spans="1:38">
      <c r="A17">
        <v>7.0010000000000003</v>
      </c>
      <c r="B17">
        <v>12.257968755633099</v>
      </c>
      <c r="E17">
        <v>4.0010000000000003</v>
      </c>
      <c r="F17">
        <v>7.1350688698567897</v>
      </c>
      <c r="I17">
        <v>7</v>
      </c>
      <c r="J17">
        <v>4.3315694940840901</v>
      </c>
      <c r="M17">
        <v>7.0002000000000004</v>
      </c>
      <c r="N17">
        <v>0.54385083289320002</v>
      </c>
      <c r="Q17">
        <v>7.0019999999999998</v>
      </c>
      <c r="R17">
        <v>1.33541876009946</v>
      </c>
      <c r="U17">
        <v>4.0019999999999998</v>
      </c>
      <c r="V17">
        <v>3.2223359785613601</v>
      </c>
      <c r="Y17">
        <v>4.0002000000000004</v>
      </c>
      <c r="Z17">
        <v>2.2322609809836398</v>
      </c>
      <c r="AC17">
        <v>7.0000999999999998</v>
      </c>
      <c r="AD17">
        <v>2.0176641625483298</v>
      </c>
      <c r="AG17">
        <v>4.0002000000000004</v>
      </c>
      <c r="AH17">
        <v>3.5938136638046201</v>
      </c>
      <c r="AK17">
        <v>4</v>
      </c>
      <c r="AL17">
        <v>0.73132681600805505</v>
      </c>
    </row>
    <row r="18" spans="1:38">
      <c r="A18">
        <v>7</v>
      </c>
      <c r="B18">
        <v>15.8317754401009</v>
      </c>
      <c r="E18">
        <v>4.0019999999999998</v>
      </c>
      <c r="F18">
        <v>8.3736991632270108</v>
      </c>
      <c r="I18">
        <v>7.0000099999999996</v>
      </c>
      <c r="J18">
        <v>1.8819697465710901</v>
      </c>
      <c r="M18">
        <v>10.000999999999999</v>
      </c>
      <c r="N18">
        <v>1.65361477267428</v>
      </c>
      <c r="Q18">
        <v>7</v>
      </c>
      <c r="R18">
        <v>1.4249068918852199</v>
      </c>
      <c r="U18">
        <v>4</v>
      </c>
      <c r="V18">
        <v>3.9039590675512001</v>
      </c>
      <c r="Y18">
        <v>4</v>
      </c>
      <c r="Z18">
        <v>1.4927520850831</v>
      </c>
      <c r="AC18">
        <v>7</v>
      </c>
      <c r="AD18">
        <v>1.5543484612232299</v>
      </c>
      <c r="AG18">
        <v>4</v>
      </c>
      <c r="AH18">
        <v>3.2514516078876601</v>
      </c>
      <c r="AK18">
        <v>7.0000099999999996</v>
      </c>
      <c r="AL18">
        <v>0.81826125202012101</v>
      </c>
    </row>
    <row r="19" spans="1:38">
      <c r="A19">
        <v>10.000999999999999</v>
      </c>
      <c r="B19">
        <v>13.4149871772482</v>
      </c>
      <c r="E19">
        <v>4</v>
      </c>
      <c r="F19">
        <v>9.2405621212571507</v>
      </c>
      <c r="I19">
        <v>10.000999999999999</v>
      </c>
      <c r="J19">
        <v>1.4482594726318301</v>
      </c>
      <c r="M19">
        <v>10.002000000000001</v>
      </c>
      <c r="N19">
        <v>0.54385083289320002</v>
      </c>
      <c r="O19" s="2"/>
      <c r="P19" s="2"/>
      <c r="Q19">
        <v>10.000999999999999</v>
      </c>
      <c r="R19">
        <v>1.30121741571501</v>
      </c>
      <c r="U19">
        <v>7.0019999999999998</v>
      </c>
      <c r="V19">
        <v>1.6694072905992901</v>
      </c>
      <c r="Y19">
        <v>7.0000999999999998</v>
      </c>
      <c r="Z19">
        <v>2.1683802786558699</v>
      </c>
      <c r="AC19">
        <v>10.0001</v>
      </c>
      <c r="AD19">
        <v>1.8074441195831199</v>
      </c>
      <c r="AG19">
        <v>7.0000999999999998</v>
      </c>
      <c r="AH19">
        <v>3.47586421166922</v>
      </c>
      <c r="AK19">
        <v>7</v>
      </c>
      <c r="AL19">
        <v>0.56573525089239496</v>
      </c>
    </row>
    <row r="20" spans="1:38">
      <c r="A20">
        <v>10.002000000000001</v>
      </c>
      <c r="B20">
        <v>11.8838916341012</v>
      </c>
      <c r="E20">
        <v>7</v>
      </c>
      <c r="F20">
        <v>7.2501791980393602</v>
      </c>
      <c r="I20">
        <v>10.002000000000001</v>
      </c>
      <c r="J20">
        <v>5.2192573180483999</v>
      </c>
      <c r="M20">
        <v>10</v>
      </c>
      <c r="N20">
        <v>1.0614116213326801</v>
      </c>
      <c r="Q20">
        <v>10.002000000000001</v>
      </c>
      <c r="R20">
        <v>4.4143452756152497</v>
      </c>
      <c r="U20">
        <v>7.0010000000000003</v>
      </c>
      <c r="V20">
        <v>2.60463383647792</v>
      </c>
      <c r="Y20">
        <v>7.0002000000000004</v>
      </c>
      <c r="Z20">
        <v>1.65817588306326</v>
      </c>
      <c r="AC20">
        <v>10.0002</v>
      </c>
      <c r="AD20">
        <v>1.5420532178689701</v>
      </c>
      <c r="AG20">
        <v>7.0002000000000004</v>
      </c>
      <c r="AH20">
        <v>2.9417044252770701</v>
      </c>
      <c r="AK20">
        <v>10.00001</v>
      </c>
      <c r="AL20">
        <v>0.56121454725666997</v>
      </c>
    </row>
    <row r="21" spans="1:38">
      <c r="A21">
        <v>10</v>
      </c>
      <c r="B21">
        <v>7.0289184964422704</v>
      </c>
      <c r="E21">
        <v>7.0010000000000003</v>
      </c>
      <c r="F21">
        <v>9.6237475408930102</v>
      </c>
      <c r="I21">
        <v>10</v>
      </c>
      <c r="J21">
        <v>3.39713737273585</v>
      </c>
      <c r="Q21">
        <v>10</v>
      </c>
      <c r="R21">
        <v>2.62745083901053</v>
      </c>
      <c r="U21">
        <v>7</v>
      </c>
      <c r="V21">
        <v>3.6599563343658401</v>
      </c>
      <c r="Y21">
        <v>7</v>
      </c>
      <c r="Z21">
        <v>1.4339162889170201</v>
      </c>
      <c r="AC21">
        <v>10</v>
      </c>
      <c r="AD21">
        <v>1.5420532178689701</v>
      </c>
      <c r="AG21">
        <v>7</v>
      </c>
      <c r="AH21">
        <v>2.4896326204696502</v>
      </c>
      <c r="AK21">
        <v>10</v>
      </c>
      <c r="AL21">
        <v>0.48186660501522399</v>
      </c>
    </row>
    <row r="22" spans="1:38">
      <c r="E22">
        <v>10.000999999999999</v>
      </c>
      <c r="F22">
        <v>4.6142684529176403</v>
      </c>
      <c r="U22">
        <v>10.000999999999999</v>
      </c>
      <c r="V22">
        <v>1.39725816982271</v>
      </c>
      <c r="Y22">
        <v>10.0001</v>
      </c>
      <c r="Z22">
        <v>1.7224526365652</v>
      </c>
      <c r="AG22">
        <v>10.0001</v>
      </c>
      <c r="AH22">
        <v>1.05719375584352</v>
      </c>
    </row>
    <row r="23" spans="1:38">
      <c r="E23">
        <v>10</v>
      </c>
      <c r="F23">
        <v>7.0132975362629297</v>
      </c>
      <c r="U23">
        <v>10.002000000000001</v>
      </c>
      <c r="V23">
        <v>3.61543788335092</v>
      </c>
      <c r="Y23">
        <v>10.0002</v>
      </c>
      <c r="Z23">
        <v>1.9696983261290499</v>
      </c>
      <c r="AG23">
        <v>10.0002</v>
      </c>
      <c r="AH23">
        <v>2.5741154384741498</v>
      </c>
    </row>
    <row r="24" spans="1:38">
      <c r="E24">
        <v>10.004</v>
      </c>
      <c r="F24">
        <v>8.4360026606836307</v>
      </c>
      <c r="U24">
        <v>10</v>
      </c>
      <c r="V24">
        <v>3.84305328770796</v>
      </c>
      <c r="Y24">
        <v>10</v>
      </c>
      <c r="Z24">
        <v>0.80544409403653605</v>
      </c>
      <c r="AG24">
        <v>10</v>
      </c>
      <c r="AH24">
        <v>2.84515728684296</v>
      </c>
    </row>
    <row r="25" spans="1:38">
      <c r="I25" s="3"/>
    </row>
    <row r="29" spans="1:38">
      <c r="F29" s="3"/>
      <c r="G29" s="3"/>
      <c r="H29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Saskia</dc:creator>
  <cp:lastModifiedBy>Saskia</cp:lastModifiedBy>
  <dcterms:created xsi:type="dcterms:W3CDTF">2015-04-24T12:22:04Z</dcterms:created>
  <dcterms:modified xsi:type="dcterms:W3CDTF">2016-05-10T09:04:09Z</dcterms:modified>
</cp:coreProperties>
</file>