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45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D9" i="1"/>
  <c r="D8" i="1"/>
  <c r="D7" i="1"/>
  <c r="D6" i="1"/>
  <c r="D5" i="1"/>
  <c r="D4" i="1"/>
  <c r="D3" i="1"/>
  <c r="D2" i="1"/>
  <c r="AJ9" i="1"/>
  <c r="AJ8" i="1"/>
  <c r="AJ7" i="1"/>
  <c r="AJ6" i="1"/>
  <c r="AJ5" i="1"/>
  <c r="AJ4" i="1"/>
  <c r="AJ3" i="1"/>
  <c r="AJ2" i="1"/>
  <c r="AN9" i="1"/>
  <c r="AN8" i="1"/>
  <c r="AN7" i="1"/>
  <c r="AN6" i="1"/>
  <c r="AN5" i="1"/>
  <c r="AN4" i="1"/>
  <c r="AN3" i="1"/>
  <c r="AN2" i="1"/>
  <c r="AF9" i="1"/>
  <c r="AF8" i="1"/>
  <c r="AF7" i="1"/>
  <c r="AF6" i="1"/>
  <c r="AF5" i="1"/>
  <c r="AF4" i="1"/>
  <c r="AF3" i="1"/>
  <c r="AF2" i="1"/>
  <c r="AB9" i="1"/>
  <c r="AB8" i="1"/>
  <c r="AB7" i="1"/>
  <c r="AB6" i="1"/>
  <c r="AB5" i="1"/>
  <c r="AB4" i="1"/>
  <c r="AB3" i="1"/>
  <c r="AB2" i="1"/>
  <c r="X9" i="1"/>
  <c r="X8" i="1"/>
  <c r="X7" i="1"/>
  <c r="X6" i="1"/>
  <c r="X5" i="1"/>
  <c r="X4" i="1"/>
  <c r="X3" i="1"/>
  <c r="X2" i="1"/>
  <c r="T9" i="1"/>
  <c r="T8" i="1"/>
  <c r="T7" i="1"/>
  <c r="T6" i="1"/>
  <c r="T5" i="1"/>
  <c r="T4" i="1"/>
  <c r="T3" i="1"/>
  <c r="T2" i="1"/>
  <c r="P9" i="1"/>
  <c r="P8" i="1"/>
  <c r="P7" i="1"/>
  <c r="P6" i="1"/>
  <c r="P5" i="1"/>
  <c r="P4" i="1"/>
  <c r="P3" i="1"/>
  <c r="P2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<sst xmlns="http://schemas.openxmlformats.org/spreadsheetml/2006/main" count="41" uniqueCount="41">
  <si>
    <t>t.pla</t>
  </si>
  <si>
    <t>C.pla</t>
  </si>
  <si>
    <t>t.tum</t>
  </si>
  <si>
    <t>C.tum</t>
  </si>
  <si>
    <t>t.lun</t>
  </si>
  <si>
    <t>C.lun</t>
  </si>
  <si>
    <t>t.gut</t>
  </si>
  <si>
    <t>C.gut</t>
  </si>
  <si>
    <t>t.liv</t>
  </si>
  <si>
    <t>C.liv</t>
  </si>
  <si>
    <t>t.spl</t>
  </si>
  <si>
    <t>C.spl</t>
  </si>
  <si>
    <t>t.hea</t>
  </si>
  <si>
    <t>C.hea</t>
  </si>
  <si>
    <t>t.kid</t>
  </si>
  <si>
    <t>C.kid</t>
  </si>
  <si>
    <t>t.ski</t>
  </si>
  <si>
    <t>C.ski</t>
  </si>
  <si>
    <t>t.mus</t>
  </si>
  <si>
    <t>C.mus</t>
  </si>
  <si>
    <t>Dose</t>
  </si>
  <si>
    <t>C.pla.mean</t>
  </si>
  <si>
    <t>t.pla.mean</t>
  </si>
  <si>
    <t>t.tum.mean</t>
  </si>
  <si>
    <t>C.tum.mean</t>
  </si>
  <si>
    <t>t.lun.mean</t>
  </si>
  <si>
    <t>C.lun.mean</t>
  </si>
  <si>
    <t>t.gut.mean</t>
  </si>
  <si>
    <t>C.gut.mean</t>
  </si>
  <si>
    <t>t.liv.mean</t>
  </si>
  <si>
    <t>C.liv.mean</t>
  </si>
  <si>
    <t>t.spl.mean</t>
  </si>
  <si>
    <t>C.spl.mean</t>
  </si>
  <si>
    <t>t.hea.mean</t>
  </si>
  <si>
    <t>C.hea.mean</t>
  </si>
  <si>
    <t>t.kid.mean</t>
  </si>
  <si>
    <t>C.kid.mean</t>
  </si>
  <si>
    <t>t.ski.mean</t>
  </si>
  <si>
    <t>C.ski.mean</t>
  </si>
  <si>
    <t>t.mus.mean</t>
  </si>
  <si>
    <t>C.mus.mean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</si>
</sst>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4"/>
  <sheetViews>
    <sheetView tabSelected="1" showRuler="0" topLeftCell="AB1" workbookViewId="0">
      <selection activeCell="AK21" sqref="AK21"/>
    </sheetView>
  </sheetViews>
  <sheetFormatPr baseColWidth="10" defaultRowHeight="15" x14ac:dyDescent="0"/>
  <sheetData>
    <row r="1" spans="1:41">
      <c r="A1" s="1" t="s">
        <v>0</v>
      </c>
      <c r="B1" s="1" t="s">
        <v>1</v>
      </c>
      <c r="C1" s="1" t="s">
        <v>22</v>
      </c>
      <c r="D1" s="1" t="s">
        <v>21</v>
      </c>
      <c r="E1" s="1" t="s">
        <v>2</v>
      </c>
      <c r="F1" s="1" t="s">
        <v>3</v>
      </c>
      <c r="G1" s="1" t="s">
        <v>23</v>
      </c>
      <c r="H1" s="1" t="s">
        <v>24</v>
      </c>
      <c r="I1" s="1" t="s">
        <v>4</v>
      </c>
      <c r="J1" s="1" t="s">
        <v>5</v>
      </c>
      <c r="K1" s="1" t="s">
        <v>25</v>
      </c>
      <c r="L1" s="1" t="s">
        <v>26</v>
      </c>
      <c r="M1" s="1" t="s">
        <v>6</v>
      </c>
      <c r="N1" s="1" t="s">
        <v>7</v>
      </c>
      <c r="O1" s="1" t="s">
        <v>27</v>
      </c>
      <c r="P1" s="1" t="s">
        <v>28</v>
      </c>
      <c r="Q1" s="1" t="s">
        <v>8</v>
      </c>
      <c r="R1" s="1" t="s">
        <v>9</v>
      </c>
      <c r="S1" s="1" t="s">
        <v>29</v>
      </c>
      <c r="T1" s="1" t="s">
        <v>30</v>
      </c>
      <c r="U1" s="1" t="s">
        <v>10</v>
      </c>
      <c r="V1" s="1" t="s">
        <v>11</v>
      </c>
      <c r="W1" s="1" t="s">
        <v>31</v>
      </c>
      <c r="X1" s="1" t="s">
        <v>32</v>
      </c>
      <c r="Y1" s="1" t="s">
        <v>12</v>
      </c>
      <c r="Z1" s="1" t="s">
        <v>13</v>
      </c>
      <c r="AA1" s="1" t="s">
        <v>33</v>
      </c>
      <c r="AB1" s="1" t="s">
        <v>34</v>
      </c>
      <c r="AC1" s="1" t="s">
        <v>14</v>
      </c>
      <c r="AD1" s="1" t="s">
        <v>15</v>
      </c>
      <c r="AE1" s="1" t="s">
        <v>35</v>
      </c>
      <c r="AF1" s="1" t="s">
        <v>36</v>
      </c>
      <c r="AG1" s="1" t="s">
        <v>16</v>
      </c>
      <c r="AH1" s="1" t="s">
        <v>17</v>
      </c>
      <c r="AI1" s="1" t="s">
        <v>37</v>
      </c>
      <c r="AJ1" s="1" t="s">
        <v>38</v>
      </c>
      <c r="AK1" s="1" t="s">
        <v>18</v>
      </c>
      <c r="AL1" s="1" t="s">
        <v>19</v>
      </c>
      <c r="AM1" s="1" t="s">
        <v>39</v>
      </c>
      <c r="AN1" s="1" t="s">
        <v>40</v>
      </c>
      <c r="AO1" s="1" t="s">
        <v>20</v>
      </c>
    </row>
    <row r="2" spans="1:41">
      <c r="A2">
        <v>4.1700001E-2</v>
      </c>
      <c r="B2">
        <v>2290.3309110083501</v>
      </c>
      <c r="C2">
        <v>4.1700000000000001E-2</v>
      </c>
      <c r="D2">
        <f>SUM(B2:B3)/2</f>
        <v>2438.8404718135098</v>
      </c>
      <c r="E2">
        <v>4.1700010000000003E-2</v>
      </c>
      <c r="F2">
        <v>117.574326592071</v>
      </c>
      <c r="G2">
        <v>4.1700000000000001E-2</v>
      </c>
      <c r="H2">
        <f>SUM(F2:F3)/2</f>
        <v>130.43779180788351</v>
      </c>
      <c r="I2">
        <v>4.1700010000000003E-2</v>
      </c>
      <c r="J2">
        <v>456.91765991589602</v>
      </c>
      <c r="K2">
        <v>4.1700000000000001E-2</v>
      </c>
      <c r="L2">
        <f>SUM(J2+J3)/2</f>
        <v>389.51079103641348</v>
      </c>
      <c r="M2">
        <v>4.1700010000000003E-2</v>
      </c>
      <c r="N2">
        <v>152.446379038853</v>
      </c>
      <c r="O2">
        <v>4.1700000000000001E-2</v>
      </c>
      <c r="P2">
        <f>SUM(N2+N3)/2</f>
        <v>164.96437601571398</v>
      </c>
      <c r="Q2">
        <v>4.1700010000000003E-2</v>
      </c>
      <c r="R2">
        <v>310.53121543406502</v>
      </c>
      <c r="S2">
        <v>4.1700000000000001E-2</v>
      </c>
      <c r="T2">
        <f>SUM(R2+R3)/2</f>
        <v>292.47727986972001</v>
      </c>
      <c r="U2">
        <v>4.1700010000000003E-2</v>
      </c>
      <c r="V2">
        <v>345.51072945922101</v>
      </c>
      <c r="W2">
        <v>4.1700000000000001E-2</v>
      </c>
      <c r="X2">
        <f>SUM(V2+V3+V4)/3</f>
        <v>409.82344273048358</v>
      </c>
      <c r="Y2">
        <v>4.1700010000000003E-2</v>
      </c>
      <c r="Z2">
        <v>174.98966196957599</v>
      </c>
      <c r="AA2">
        <v>4.1700000000000001E-2</v>
      </c>
      <c r="AB2">
        <f>SUM(Z2+Z3+Z4)/3</f>
        <v>205.33019511736734</v>
      </c>
      <c r="AC2">
        <v>4.1700099999999997E-2</v>
      </c>
      <c r="AD2">
        <v>313.62067426087799</v>
      </c>
      <c r="AE2">
        <v>4.1700000000000001E-2</v>
      </c>
      <c r="AF2">
        <f>SUM(AD2+AD3+AD4)/3</f>
        <v>356.29953402400298</v>
      </c>
      <c r="AG2">
        <v>4.1700010000000003E-2</v>
      </c>
      <c r="AH2">
        <v>192.533826493151</v>
      </c>
      <c r="AI2">
        <v>4.1700000000000001E-2</v>
      </c>
      <c r="AJ2">
        <f>SUM(AH2+AH3+AH4)/3</f>
        <v>92.443579022885231</v>
      </c>
      <c r="AK2">
        <v>4.1700001E-2</v>
      </c>
      <c r="AL2">
        <v>22.088434343349501</v>
      </c>
      <c r="AM2">
        <v>4.1700000000000001E-2</v>
      </c>
      <c r="AN2">
        <f>SUM(AL2+AL3+AL4)/3</f>
        <v>27.375189183824535</v>
      </c>
      <c r="AO2">
        <v>25</v>
      </c>
    </row>
    <row r="3" spans="1:41">
      <c r="A3">
        <v>4.1700000000000001E-2</v>
      </c>
      <c r="B3">
        <v>2587.35003261867</v>
      </c>
      <c r="C3">
        <v>0.125</v>
      </c>
      <c r="D3">
        <f>SUM(B4:B5)/2</f>
        <v>2186.9889773701452</v>
      </c>
      <c r="E3">
        <v>4.1700000000000001E-2</v>
      </c>
      <c r="F3">
        <v>143.301257023696</v>
      </c>
      <c r="G3">
        <v>0.125</v>
      </c>
      <c r="H3">
        <f>SUM(F4:F5)/2</f>
        <v>202.50785307468499</v>
      </c>
      <c r="I3">
        <v>4.1700019999999997E-2</v>
      </c>
      <c r="J3">
        <v>322.10392215693099</v>
      </c>
      <c r="K3">
        <v>0.125</v>
      </c>
      <c r="L3">
        <f>SUM(J4+J5+J6)/3</f>
        <v>444.44992429599796</v>
      </c>
      <c r="M3">
        <v>4.1700000000000001E-2</v>
      </c>
      <c r="N3">
        <v>177.48237299257499</v>
      </c>
      <c r="O3">
        <v>0.125</v>
      </c>
      <c r="P3">
        <f>N4</f>
        <v>203.675270390664</v>
      </c>
      <c r="Q3">
        <v>4.1700000000000001E-2</v>
      </c>
      <c r="R3">
        <v>274.423344305375</v>
      </c>
      <c r="S3">
        <v>0.125</v>
      </c>
      <c r="T3">
        <f>R4</f>
        <v>341.31698033922299</v>
      </c>
      <c r="U3">
        <v>4.1700019999999997E-2</v>
      </c>
      <c r="V3">
        <v>415.39526180754098</v>
      </c>
      <c r="W3">
        <v>0.125</v>
      </c>
      <c r="X3">
        <f>SUM(V5+V6+V7)/3</f>
        <v>301.59686643750166</v>
      </c>
      <c r="Y3">
        <v>4.1700000000000001E-2</v>
      </c>
      <c r="Z3">
        <v>205.99530821465501</v>
      </c>
      <c r="AA3">
        <v>0.125</v>
      </c>
      <c r="AB3">
        <f>SUM(Z5+Z6)/2</f>
        <v>248.65547414369752</v>
      </c>
      <c r="AC3">
        <v>4.1700019999999997E-2</v>
      </c>
      <c r="AD3">
        <v>393.55079945919999</v>
      </c>
      <c r="AE3">
        <v>0.125</v>
      </c>
      <c r="AF3">
        <f>AD5</f>
        <v>303.62563707529898</v>
      </c>
      <c r="AG3">
        <v>4.1700019999999997E-2</v>
      </c>
      <c r="AH3">
        <v>48.677015598994601</v>
      </c>
      <c r="AI3">
        <v>0.125</v>
      </c>
      <c r="AJ3">
        <f>SUM(AH5+AH6+AH7)/3</f>
        <v>87.027919501877577</v>
      </c>
      <c r="AK3">
        <v>4.1700002E-2</v>
      </c>
      <c r="AL3">
        <v>31.029252722024101</v>
      </c>
      <c r="AM3">
        <v>0.125</v>
      </c>
      <c r="AN3">
        <f>SUM(AL5+AL6+AL7)/3</f>
        <v>25.649926331102403</v>
      </c>
    </row>
    <row r="4" spans="1:41">
      <c r="A4">
        <v>0.1250001</v>
      </c>
      <c r="B4">
        <v>2290.5873006173001</v>
      </c>
      <c r="C4">
        <v>0.33300000000000002</v>
      </c>
      <c r="D4">
        <f>SUM(B6:B7)/2</f>
        <v>1726.63822745845</v>
      </c>
      <c r="E4">
        <v>0.1250001</v>
      </c>
      <c r="F4">
        <v>184.34229924091099</v>
      </c>
      <c r="G4">
        <v>0.33300000000000002</v>
      </c>
      <c r="H4">
        <f>SUM(F6:F7)/2</f>
        <v>249.05319756505801</v>
      </c>
      <c r="I4">
        <v>0.1250001</v>
      </c>
      <c r="J4">
        <v>439.04026267723702</v>
      </c>
      <c r="K4">
        <v>0.33300000000000002</v>
      </c>
      <c r="L4">
        <f>SUM(J7+J8)/2</f>
        <v>400.04471544252397</v>
      </c>
      <c r="M4">
        <v>0.12500020000000001</v>
      </c>
      <c r="N4">
        <v>203.675270390664</v>
      </c>
      <c r="O4">
        <v>0.33300000000000002</v>
      </c>
      <c r="P4">
        <f>SUM(N5+N6)/2</f>
        <v>171.5334546748995</v>
      </c>
      <c r="Q4">
        <v>0.125</v>
      </c>
      <c r="R4">
        <v>341.31698033922299</v>
      </c>
      <c r="S4">
        <v>0.33300000000000002</v>
      </c>
      <c r="T4">
        <f>R5</f>
        <v>217.45451085289099</v>
      </c>
      <c r="U4">
        <v>4.1700000000000001E-2</v>
      </c>
      <c r="V4">
        <v>468.56433692468897</v>
      </c>
      <c r="W4">
        <v>0.33300000000000002</v>
      </c>
      <c r="X4">
        <f>SUM(V8+V9)/2</f>
        <v>248.27627697643749</v>
      </c>
      <c r="Y4">
        <v>4.1700019999999997E-2</v>
      </c>
      <c r="Z4">
        <v>235.00561516787101</v>
      </c>
      <c r="AA4">
        <v>0.33300000000000002</v>
      </c>
      <c r="AB4">
        <f>SUM(Z7+Z8)/2</f>
        <v>217.40730817605152</v>
      </c>
      <c r="AC4">
        <v>4.1700000000000001E-2</v>
      </c>
      <c r="AD4">
        <v>361.72712835193101</v>
      </c>
      <c r="AE4">
        <v>0.33300000000000002</v>
      </c>
      <c r="AF4">
        <f>SUM(AD6+AD7)/2</f>
        <v>278.46594256544302</v>
      </c>
      <c r="AG4">
        <v>4.1700000000000001E-2</v>
      </c>
      <c r="AH4">
        <v>36.119894976510103</v>
      </c>
      <c r="AI4">
        <v>0.33300000000000002</v>
      </c>
      <c r="AJ4">
        <f>SUM(AH8+AH9+AH10)/3</f>
        <v>143.95569280012725</v>
      </c>
      <c r="AK4">
        <v>4.1700000000000001E-2</v>
      </c>
      <c r="AL4">
        <v>29.007880486099999</v>
      </c>
      <c r="AM4">
        <v>0.33300000000000002</v>
      </c>
      <c r="AN4">
        <f>SUM(AL8+AL9)/2</f>
        <v>40.208250502092596</v>
      </c>
    </row>
    <row r="5" spans="1:41">
      <c r="A5">
        <v>0.125</v>
      </c>
      <c r="B5">
        <v>2083.3906541229899</v>
      </c>
      <c r="C5">
        <v>1</v>
      </c>
      <c r="D5">
        <f>SUM(B8:B10)/3</f>
        <v>1115.2217934463854</v>
      </c>
      <c r="E5">
        <v>0.125</v>
      </c>
      <c r="F5">
        <v>220.67340690845899</v>
      </c>
      <c r="G5">
        <v>1</v>
      </c>
      <c r="H5">
        <f>SUM(F8:F10)/3</f>
        <v>382.70854986076068</v>
      </c>
      <c r="I5">
        <v>0.12500020000000001</v>
      </c>
      <c r="J5">
        <v>381.741092529735</v>
      </c>
      <c r="K5">
        <v>1</v>
      </c>
      <c r="L5">
        <f>SUM(J9+J10+J11)/3</f>
        <v>422.12115430614267</v>
      </c>
      <c r="M5">
        <v>0.33300010000000002</v>
      </c>
      <c r="N5">
        <v>140.815839109698</v>
      </c>
      <c r="O5">
        <v>1</v>
      </c>
      <c r="P5">
        <f>SUM(N7+N8+N9)/3</f>
        <v>146.83382426655365</v>
      </c>
      <c r="Q5">
        <v>0.33300000000000002</v>
      </c>
      <c r="R5">
        <v>217.45451085289099</v>
      </c>
      <c r="S5">
        <v>1</v>
      </c>
      <c r="T5" s="2">
        <f>SUM(R6+R7+R8)/3</f>
        <v>231.21938579903897</v>
      </c>
      <c r="U5">
        <v>0.125001</v>
      </c>
      <c r="V5">
        <v>227.469449680894</v>
      </c>
      <c r="W5">
        <v>1</v>
      </c>
      <c r="X5">
        <f>SUM(V10+V11+V12)/3</f>
        <v>238.65191469485967</v>
      </c>
      <c r="Y5">
        <v>0.1250001</v>
      </c>
      <c r="Z5">
        <v>229.19425378755599</v>
      </c>
      <c r="AA5">
        <v>1</v>
      </c>
      <c r="AB5">
        <f>SUM(Z9+Z10+Z11)/3</f>
        <v>241.28609371984066</v>
      </c>
      <c r="AC5">
        <v>0.125</v>
      </c>
      <c r="AD5">
        <v>303.62563707529898</v>
      </c>
      <c r="AE5">
        <v>1</v>
      </c>
      <c r="AF5">
        <f>SUM(AD8+AD9+AD10)/3</f>
        <v>215.61781843178468</v>
      </c>
      <c r="AG5">
        <v>0.12500030000000001</v>
      </c>
      <c r="AH5">
        <v>119.13965496616601</v>
      </c>
      <c r="AI5">
        <v>1</v>
      </c>
      <c r="AJ5">
        <f>SUM(AH11+AH12+AH13)/3</f>
        <v>243.45647065018034</v>
      </c>
      <c r="AK5">
        <v>0.1250001</v>
      </c>
      <c r="AL5">
        <v>26.2998219032565</v>
      </c>
      <c r="AM5">
        <v>1</v>
      </c>
      <c r="AN5">
        <f>SUM(AL10+AL11)/2</f>
        <v>31.206541154588948</v>
      </c>
    </row>
    <row r="6" spans="1:41">
      <c r="A6">
        <v>0.33300010000000002</v>
      </c>
      <c r="B6">
        <v>1820.09267192269</v>
      </c>
      <c r="C6">
        <v>2</v>
      </c>
      <c r="D6">
        <f>SUM(B11:B13)/3</f>
        <v>906.47911787625128</v>
      </c>
      <c r="E6">
        <v>0.33300010000000002</v>
      </c>
      <c r="F6">
        <v>289.02639100224502</v>
      </c>
      <c r="G6">
        <v>2</v>
      </c>
      <c r="H6">
        <f>F11</f>
        <v>268.959878557504</v>
      </c>
      <c r="I6">
        <v>0.125</v>
      </c>
      <c r="J6">
        <v>512.56841768102197</v>
      </c>
      <c r="K6">
        <v>2</v>
      </c>
      <c r="L6">
        <f>SUM(J12+J13)/2</f>
        <v>212.89266444150252</v>
      </c>
      <c r="M6">
        <v>0.33300000000000002</v>
      </c>
      <c r="N6">
        <v>202.251070240101</v>
      </c>
      <c r="O6">
        <v>2</v>
      </c>
      <c r="P6">
        <f>SUM(N10+N11+N12)/3</f>
        <v>64.255889266646363</v>
      </c>
      <c r="Q6">
        <v>1.0001</v>
      </c>
      <c r="R6" s="2">
        <v>353.95444320914299</v>
      </c>
      <c r="S6">
        <v>2</v>
      </c>
      <c r="T6">
        <f>SUM(R9+R10+R11)/3</f>
        <v>141.32992122182802</v>
      </c>
      <c r="U6">
        <v>0.125</v>
      </c>
      <c r="V6">
        <v>321.87875118212298</v>
      </c>
      <c r="W6">
        <v>2</v>
      </c>
      <c r="X6">
        <f>SUM(V13+V14)/2</f>
        <v>149.65529533325901</v>
      </c>
      <c r="Y6">
        <v>0.125</v>
      </c>
      <c r="Z6">
        <v>268.11669449983901</v>
      </c>
      <c r="AA6">
        <v>2</v>
      </c>
      <c r="AB6">
        <f>SUM(Z12+Z13)/2</f>
        <v>120.754579096345</v>
      </c>
      <c r="AC6">
        <v>0.33300010000000002</v>
      </c>
      <c r="AD6">
        <v>253.24878956596601</v>
      </c>
      <c r="AE6">
        <v>2</v>
      </c>
      <c r="AF6">
        <f>SUM(AD11+AD12+AD13)/3</f>
        <v>128.34270053192932</v>
      </c>
      <c r="AG6">
        <v>0.12500000999999999</v>
      </c>
      <c r="AH6">
        <v>81.256695166080306</v>
      </c>
      <c r="AI6">
        <v>2</v>
      </c>
      <c r="AJ6">
        <f>SUM(AH14+AH15+AH16)/3</f>
        <v>207.30679187997802</v>
      </c>
      <c r="AK6">
        <v>0.12500020000000001</v>
      </c>
      <c r="AL6">
        <v>27.875249611107002</v>
      </c>
      <c r="AM6">
        <v>2</v>
      </c>
      <c r="AN6">
        <f>SUM(AL12+AL14+AL13)/3</f>
        <v>39.921995087488298</v>
      </c>
    </row>
    <row r="7" spans="1:41">
      <c r="A7">
        <v>0.33300000000000002</v>
      </c>
      <c r="B7">
        <v>1633.1837829942101</v>
      </c>
      <c r="C7">
        <v>4</v>
      </c>
      <c r="D7">
        <f>B14</f>
        <v>758.34438118944604</v>
      </c>
      <c r="E7">
        <v>0.33300000000000002</v>
      </c>
      <c r="F7">
        <v>209.08000412787101</v>
      </c>
      <c r="G7">
        <v>4</v>
      </c>
      <c r="H7">
        <f>SUM(F12:F13)/2</f>
        <v>270.04856225647347</v>
      </c>
      <c r="I7">
        <v>0.33300099999999999</v>
      </c>
      <c r="J7">
        <v>436.90429918000899</v>
      </c>
      <c r="K7">
        <v>4</v>
      </c>
      <c r="L7">
        <f>SUM(J14+J15)/2</f>
        <v>190.76054709520099</v>
      </c>
      <c r="M7">
        <v>1.0001</v>
      </c>
      <c r="N7">
        <v>120.15061920086499</v>
      </c>
      <c r="O7">
        <v>4</v>
      </c>
      <c r="P7">
        <f>SUM(N13+N14+N15)/3</f>
        <v>63.937290277848895</v>
      </c>
      <c r="Q7">
        <v>1.0002</v>
      </c>
      <c r="R7">
        <v>194.98445997580399</v>
      </c>
      <c r="S7">
        <v>4</v>
      </c>
      <c r="T7">
        <f>R12</f>
        <v>124.225435036409</v>
      </c>
      <c r="U7">
        <v>0.1250001</v>
      </c>
      <c r="V7">
        <v>355.442398449488</v>
      </c>
      <c r="W7">
        <v>4</v>
      </c>
      <c r="X7">
        <f>SUM(V15+V16)/2</f>
        <v>131.944798758205</v>
      </c>
      <c r="Y7">
        <v>0.33300020000000002</v>
      </c>
      <c r="Z7">
        <v>223.542949415403</v>
      </c>
      <c r="AA7">
        <v>4</v>
      </c>
      <c r="AB7">
        <f>SUM(Z14+Z15+Z16)/3</f>
        <v>100.14046017598152</v>
      </c>
      <c r="AC7">
        <v>0.33300020000000002</v>
      </c>
      <c r="AD7">
        <v>303.68309556492</v>
      </c>
      <c r="AE7">
        <v>4</v>
      </c>
      <c r="AF7">
        <f>SUM(AD14+AD15)/2</f>
        <v>116.287178951817</v>
      </c>
      <c r="AG7">
        <v>0.125</v>
      </c>
      <c r="AH7">
        <v>60.687408373386397</v>
      </c>
      <c r="AI7">
        <v>4</v>
      </c>
      <c r="AJ7">
        <f>SUM(AH17+AH18+AH19)/3</f>
        <v>160.82713711547967</v>
      </c>
      <c r="AK7">
        <v>0.125</v>
      </c>
      <c r="AL7">
        <v>22.7747074789437</v>
      </c>
      <c r="AM7">
        <v>4</v>
      </c>
      <c r="AN7">
        <f>SUM(AL15+AL16+AL17)/3</f>
        <v>35.331727853274899</v>
      </c>
    </row>
    <row r="8" spans="1:41">
      <c r="A8">
        <v>1.0000100000000001</v>
      </c>
      <c r="B8">
        <v>1334.1528770944401</v>
      </c>
      <c r="C8">
        <v>7</v>
      </c>
      <c r="D8">
        <f>SUM(B15:B16)/2</f>
        <v>542.52583434170049</v>
      </c>
      <c r="E8">
        <v>1.0001</v>
      </c>
      <c r="F8">
        <v>552.31584173070905</v>
      </c>
      <c r="G8">
        <v>7</v>
      </c>
      <c r="H8">
        <f>SUM(F14:F16)/3</f>
        <v>223.67662102801967</v>
      </c>
      <c r="I8">
        <v>0.33300000000000002</v>
      </c>
      <c r="J8">
        <v>363.185131705039</v>
      </c>
      <c r="K8">
        <v>7</v>
      </c>
      <c r="L8">
        <f>SUM(J16+J17+J18)/3</f>
        <v>144.04475382790869</v>
      </c>
      <c r="M8">
        <v>1</v>
      </c>
      <c r="N8">
        <v>143.993475767691</v>
      </c>
      <c r="O8">
        <v>7</v>
      </c>
      <c r="P8">
        <f>SUM(N16+N17)/2</f>
        <v>42.119689653219552</v>
      </c>
      <c r="Q8">
        <v>1</v>
      </c>
      <c r="R8">
        <v>144.71925421217</v>
      </c>
      <c r="S8">
        <v>7</v>
      </c>
      <c r="T8">
        <f>SUM(R14+R15)/2</f>
        <v>78.546601509162656</v>
      </c>
      <c r="U8">
        <v>0.33300010000000002</v>
      </c>
      <c r="V8">
        <v>230.71558004206599</v>
      </c>
      <c r="W8">
        <v>7</v>
      </c>
      <c r="X8">
        <f>SUM(V17+V18+V19)/3</f>
        <v>110.9471304646969</v>
      </c>
      <c r="Y8">
        <v>0.33300000000000002</v>
      </c>
      <c r="Z8">
        <v>211.2716669367</v>
      </c>
      <c r="AA8">
        <v>7</v>
      </c>
      <c r="AB8">
        <f>SUM(Z17+Z18+Z19)/3</f>
        <v>67.945459458995572</v>
      </c>
      <c r="AC8">
        <v>1</v>
      </c>
      <c r="AD8">
        <v>157.81764045374101</v>
      </c>
      <c r="AE8">
        <v>7</v>
      </c>
      <c r="AF8">
        <f>SUM(AD16+AD17+AD18)/3</f>
        <v>116.09318305655655</v>
      </c>
      <c r="AG8">
        <v>0.33300010000000002</v>
      </c>
      <c r="AH8">
        <v>266.28831690025203</v>
      </c>
      <c r="AI8">
        <v>7</v>
      </c>
      <c r="AJ8">
        <f>SUM(AH20+AH22+AH21)/3</f>
        <v>144.05897439953034</v>
      </c>
      <c r="AK8">
        <v>0.33300010000000002</v>
      </c>
      <c r="AL8">
        <v>45.774045915083903</v>
      </c>
      <c r="AM8">
        <v>7</v>
      </c>
      <c r="AN8">
        <f>SUM(AL18+AL19)/2</f>
        <v>28.069100149584049</v>
      </c>
    </row>
    <row r="9" spans="1:41">
      <c r="A9">
        <v>1.0002</v>
      </c>
      <c r="B9">
        <v>1181.04066037447</v>
      </c>
      <c r="C9">
        <v>10</v>
      </c>
      <c r="D9">
        <f>SUM(B17:B18)/2</f>
        <v>519.20707286651896</v>
      </c>
      <c r="E9">
        <v>1</v>
      </c>
      <c r="F9">
        <v>321.967844425137</v>
      </c>
      <c r="G9">
        <v>10</v>
      </c>
      <c r="H9">
        <f>SUM(F17:F18)/2</f>
        <v>196.10859827137301</v>
      </c>
      <c r="I9">
        <v>1.0001</v>
      </c>
      <c r="J9">
        <v>257.389630498999</v>
      </c>
      <c r="K9">
        <v>10</v>
      </c>
      <c r="L9">
        <f>SUM(J19+J20+J21)/3</f>
        <v>139.83888268642866</v>
      </c>
      <c r="M9">
        <v>1.0002</v>
      </c>
      <c r="N9">
        <v>176.357377831105</v>
      </c>
      <c r="O9">
        <v>10</v>
      </c>
      <c r="P9">
        <f>SUM(N18+N19+N20)/3</f>
        <v>33.191129918261737</v>
      </c>
      <c r="Q9">
        <v>2.0001000000000002</v>
      </c>
      <c r="R9">
        <v>161.396732024735</v>
      </c>
      <c r="S9">
        <v>10</v>
      </c>
      <c r="T9">
        <f>SUM(R16+R17)/2</f>
        <v>88.635711959287704</v>
      </c>
      <c r="U9">
        <v>0.33300000000000002</v>
      </c>
      <c r="V9">
        <v>265.83697391080898</v>
      </c>
      <c r="W9">
        <v>10</v>
      </c>
      <c r="X9">
        <f>SUM(V20+V21+V22)/3</f>
        <v>106.218185601965</v>
      </c>
      <c r="Y9">
        <v>1.0001</v>
      </c>
      <c r="Z9">
        <v>149.674007742985</v>
      </c>
      <c r="AA9">
        <v>10</v>
      </c>
      <c r="AB9">
        <f>SUM(Z20+Z21)/2</f>
        <v>62.459798386481495</v>
      </c>
      <c r="AC9">
        <v>1.0000100000000001</v>
      </c>
      <c r="AD9">
        <v>192.96542022799301</v>
      </c>
      <c r="AE9">
        <v>10</v>
      </c>
      <c r="AF9">
        <f>SUM(AD19+AD20+AD21)/3</f>
        <v>71.595393655876308</v>
      </c>
      <c r="AG9">
        <v>0.33300002000000001</v>
      </c>
      <c r="AH9">
        <v>62.282523016420697</v>
      </c>
      <c r="AI9">
        <v>10</v>
      </c>
      <c r="AJ9">
        <f>SUM(AH23+AH24)/2</f>
        <v>132.42327724754401</v>
      </c>
      <c r="AK9">
        <v>0.33300000000000002</v>
      </c>
      <c r="AL9">
        <v>34.642455089101297</v>
      </c>
      <c r="AM9">
        <v>10</v>
      </c>
      <c r="AN9">
        <f>SUM(AL20+AL21+AL22)/3</f>
        <v>20.267340296180365</v>
      </c>
    </row>
    <row r="10" spans="1:41">
      <c r="A10">
        <v>1</v>
      </c>
      <c r="B10">
        <v>830.47184287024595</v>
      </c>
      <c r="E10">
        <v>1.0002</v>
      </c>
      <c r="F10">
        <v>273.841963426436</v>
      </c>
      <c r="I10">
        <v>1.0002</v>
      </c>
      <c r="J10">
        <v>323.87270510441402</v>
      </c>
      <c r="M10">
        <v>2.0003000000000002</v>
      </c>
      <c r="N10">
        <v>64.516828643268795</v>
      </c>
      <c r="Q10">
        <v>2.0002</v>
      </c>
      <c r="R10">
        <v>118.922261080547</v>
      </c>
      <c r="U10">
        <v>1.0001</v>
      </c>
      <c r="V10">
        <v>175.01566522976199</v>
      </c>
      <c r="Y10">
        <v>1.0002</v>
      </c>
      <c r="Z10">
        <v>250.36892165117601</v>
      </c>
      <c r="AC10">
        <v>1.0002</v>
      </c>
      <c r="AD10" s="2">
        <v>296.07039461362001</v>
      </c>
      <c r="AG10">
        <v>0.33300000000000002</v>
      </c>
      <c r="AH10">
        <v>103.296238483709</v>
      </c>
      <c r="AK10">
        <v>1.0001</v>
      </c>
      <c r="AL10">
        <v>33.590706499225597</v>
      </c>
    </row>
    <row r="11" spans="1:41">
      <c r="A11">
        <v>2.0001000000000002</v>
      </c>
      <c r="B11">
        <v>1061.1421649480001</v>
      </c>
      <c r="E11">
        <v>2</v>
      </c>
      <c r="F11">
        <v>268.959878557504</v>
      </c>
      <c r="I11">
        <v>1</v>
      </c>
      <c r="J11">
        <v>685.10112731501499</v>
      </c>
      <c r="M11">
        <v>2.0001000000000002</v>
      </c>
      <c r="N11">
        <v>70.373487855896599</v>
      </c>
      <c r="Q11">
        <v>2</v>
      </c>
      <c r="R11">
        <v>143.67077056020199</v>
      </c>
      <c r="S11" s="2"/>
      <c r="T11" s="2"/>
      <c r="U11">
        <v>1</v>
      </c>
      <c r="V11">
        <v>207.45460373129899</v>
      </c>
      <c r="Y11">
        <v>1</v>
      </c>
      <c r="Z11">
        <v>323.81535176536102</v>
      </c>
      <c r="AC11">
        <v>2.0001000000000002</v>
      </c>
      <c r="AD11">
        <v>154.898514461568</v>
      </c>
      <c r="AG11">
        <v>1.0000100000000001</v>
      </c>
      <c r="AH11">
        <v>305.14555092748498</v>
      </c>
      <c r="AK11">
        <v>1</v>
      </c>
      <c r="AL11">
        <v>28.822375809952302</v>
      </c>
    </row>
    <row r="12" spans="1:41">
      <c r="A12">
        <v>2</v>
      </c>
      <c r="B12">
        <v>901.95715568690503</v>
      </c>
      <c r="E12">
        <v>4.0000999999999998</v>
      </c>
      <c r="F12">
        <v>294.27271762092801</v>
      </c>
      <c r="I12">
        <v>2.0000100000000001</v>
      </c>
      <c r="J12">
        <v>192.74944015084699</v>
      </c>
      <c r="M12">
        <v>2</v>
      </c>
      <c r="N12">
        <v>57.877351300773697</v>
      </c>
      <c r="Q12">
        <v>4</v>
      </c>
      <c r="R12">
        <v>124.225435036409</v>
      </c>
      <c r="U12">
        <v>1.0002</v>
      </c>
      <c r="V12">
        <v>333.48547512351797</v>
      </c>
      <c r="Y12">
        <v>2.0001000000000002</v>
      </c>
      <c r="Z12">
        <v>115.076575666842</v>
      </c>
      <c r="AC12">
        <v>2.0000100000000001</v>
      </c>
      <c r="AD12">
        <v>129.17367435281699</v>
      </c>
      <c r="AG12">
        <v>1.0000199999999999</v>
      </c>
      <c r="AH12">
        <v>240.038934398474</v>
      </c>
      <c r="AK12">
        <v>2.0001000000000002</v>
      </c>
      <c r="AL12">
        <v>42.639381545266197</v>
      </c>
    </row>
    <row r="13" spans="1:41">
      <c r="A13">
        <v>2.0002</v>
      </c>
      <c r="B13">
        <v>756.33803299384897</v>
      </c>
      <c r="E13">
        <v>4</v>
      </c>
      <c r="F13">
        <v>245.824406892019</v>
      </c>
      <c r="I13">
        <v>2</v>
      </c>
      <c r="J13">
        <v>233.03588873215801</v>
      </c>
      <c r="M13">
        <v>4.0000999999999998</v>
      </c>
      <c r="N13">
        <v>85.723230891790806</v>
      </c>
      <c r="Q13">
        <v>7.0000999999999998</v>
      </c>
      <c r="R13">
        <v>113.020674480778</v>
      </c>
      <c r="U13">
        <v>2.0001000000000002</v>
      </c>
      <c r="V13">
        <v>132.76295892211201</v>
      </c>
      <c r="Y13">
        <v>2</v>
      </c>
      <c r="Z13">
        <v>126.43258252584801</v>
      </c>
      <c r="AC13">
        <v>2</v>
      </c>
      <c r="AD13">
        <v>100.955912781403</v>
      </c>
      <c r="AE13" s="2"/>
      <c r="AF13" s="2"/>
      <c r="AG13">
        <v>1</v>
      </c>
      <c r="AH13">
        <v>185.184926624582</v>
      </c>
      <c r="AK13">
        <v>2.0000200000000001</v>
      </c>
      <c r="AL13">
        <v>39.861678105718099</v>
      </c>
    </row>
    <row r="14" spans="1:41">
      <c r="A14">
        <v>4</v>
      </c>
      <c r="B14">
        <v>758.34438118944604</v>
      </c>
      <c r="E14">
        <v>7.0000999999999998</v>
      </c>
      <c r="F14">
        <v>278.81266654131298</v>
      </c>
      <c r="I14">
        <v>4.0000099999999996</v>
      </c>
      <c r="J14">
        <v>206.918940744342</v>
      </c>
      <c r="M14">
        <v>4.0002000000000004</v>
      </c>
      <c r="N14">
        <v>47.685441861853398</v>
      </c>
      <c r="Q14">
        <v>7.0002000000000004</v>
      </c>
      <c r="R14">
        <v>81.876240825805795</v>
      </c>
      <c r="U14">
        <v>2</v>
      </c>
      <c r="V14">
        <v>166.547631744406</v>
      </c>
      <c r="Y14">
        <v>4.0000999999999998</v>
      </c>
      <c r="Z14">
        <v>89.646789214040595</v>
      </c>
      <c r="AC14">
        <v>4.0000099999999996</v>
      </c>
      <c r="AD14">
        <v>126.069343604954</v>
      </c>
      <c r="AG14">
        <v>2.0000100000000001</v>
      </c>
      <c r="AH14">
        <v>247.951190130002</v>
      </c>
      <c r="AK14">
        <v>2</v>
      </c>
      <c r="AL14">
        <v>37.264925611480599</v>
      </c>
    </row>
    <row r="15" spans="1:41">
      <c r="A15">
        <v>7.0000999999999998</v>
      </c>
      <c r="B15">
        <v>629.93641731815205</v>
      </c>
      <c r="E15">
        <v>7.0002000000000004</v>
      </c>
      <c r="F15">
        <v>220.67340690845899</v>
      </c>
      <c r="I15">
        <v>4</v>
      </c>
      <c r="J15">
        <v>174.60215344605999</v>
      </c>
      <c r="M15">
        <v>4</v>
      </c>
      <c r="N15">
        <v>58.403198079902502</v>
      </c>
      <c r="Q15">
        <v>7</v>
      </c>
      <c r="R15">
        <v>75.216962192519503</v>
      </c>
      <c r="U15">
        <v>4.0000999999999998</v>
      </c>
      <c r="V15">
        <v>126.339298615525</v>
      </c>
      <c r="Y15">
        <v>4.0002000000000004</v>
      </c>
      <c r="Z15">
        <v>99.113228639314997</v>
      </c>
      <c r="AC15">
        <v>4</v>
      </c>
      <c r="AD15">
        <v>106.50501429868</v>
      </c>
      <c r="AG15">
        <v>2.0002</v>
      </c>
      <c r="AH15">
        <v>208.118103246494</v>
      </c>
      <c r="AK15">
        <v>4.0000299999999998</v>
      </c>
      <c r="AL15">
        <v>38.517488483912302</v>
      </c>
    </row>
    <row r="16" spans="1:41">
      <c r="A16">
        <v>7</v>
      </c>
      <c r="B16">
        <v>455.11525136524898</v>
      </c>
      <c r="E16">
        <v>7</v>
      </c>
      <c r="F16">
        <v>171.54378963428701</v>
      </c>
      <c r="I16">
        <v>7.0000999999999998</v>
      </c>
      <c r="J16">
        <v>149.034562730527</v>
      </c>
      <c r="M16">
        <v>7.0002000000000004</v>
      </c>
      <c r="N16">
        <v>37.111271051546503</v>
      </c>
      <c r="Q16">
        <v>10.0001</v>
      </c>
      <c r="R16">
        <v>98.795426883429201</v>
      </c>
      <c r="U16">
        <v>4</v>
      </c>
      <c r="V16">
        <v>137.550298900885</v>
      </c>
      <c r="Y16">
        <v>4</v>
      </c>
      <c r="Z16">
        <v>111.661362674589</v>
      </c>
      <c r="AC16">
        <v>7.0000099999999996</v>
      </c>
      <c r="AD16">
        <v>81.831891972029894</v>
      </c>
      <c r="AG16">
        <v>2</v>
      </c>
      <c r="AH16">
        <v>165.851082263438</v>
      </c>
      <c r="AK16">
        <v>4.0000099999999996</v>
      </c>
      <c r="AL16">
        <v>35.0295499080379</v>
      </c>
    </row>
    <row r="17" spans="1:38">
      <c r="A17">
        <v>10.0001</v>
      </c>
      <c r="B17">
        <v>575.24715812411603</v>
      </c>
      <c r="E17">
        <v>10.0001</v>
      </c>
      <c r="F17">
        <v>220.67340690845899</v>
      </c>
      <c r="I17">
        <v>7.0002000000000004</v>
      </c>
      <c r="J17">
        <v>159.82909075117001</v>
      </c>
      <c r="M17">
        <v>7</v>
      </c>
      <c r="N17">
        <v>47.128108254892602</v>
      </c>
      <c r="Q17">
        <v>10</v>
      </c>
      <c r="R17">
        <v>78.475997035146193</v>
      </c>
      <c r="U17">
        <v>7.0000999999999998</v>
      </c>
      <c r="V17">
        <v>61.768809459818698</v>
      </c>
      <c r="Y17">
        <v>7.0000999999999998</v>
      </c>
      <c r="Z17">
        <v>56.812818937886199</v>
      </c>
      <c r="AC17">
        <v>7.0000200000000001</v>
      </c>
      <c r="AD17">
        <v>63.542374135362799</v>
      </c>
      <c r="AG17">
        <v>4.0000099999999996</v>
      </c>
      <c r="AH17">
        <v>185.184926624582</v>
      </c>
      <c r="AK17">
        <v>4</v>
      </c>
      <c r="AL17">
        <v>32.4481451678745</v>
      </c>
    </row>
    <row r="18" spans="1:38">
      <c r="A18">
        <v>10</v>
      </c>
      <c r="B18">
        <v>463.166987608922</v>
      </c>
      <c r="E18">
        <v>10</v>
      </c>
      <c r="F18">
        <v>171.54378963428701</v>
      </c>
      <c r="I18">
        <v>7</v>
      </c>
      <c r="J18">
        <v>123.27060800202899</v>
      </c>
      <c r="M18">
        <v>10.0001</v>
      </c>
      <c r="N18">
        <v>27.454474945769402</v>
      </c>
      <c r="U18">
        <v>7.0002000000000004</v>
      </c>
      <c r="V18">
        <v>102.14821201801399</v>
      </c>
      <c r="Y18">
        <v>7.0002000000000004</v>
      </c>
      <c r="Z18">
        <v>67.300157499757702</v>
      </c>
      <c r="AC18">
        <v>7</v>
      </c>
      <c r="AD18" s="2">
        <v>202.90528306227699</v>
      </c>
      <c r="AG18">
        <v>4.0002000000000004</v>
      </c>
      <c r="AH18">
        <v>154.430257062208</v>
      </c>
      <c r="AK18">
        <v>7.0000999999999998</v>
      </c>
      <c r="AL18">
        <v>24.310185562468199</v>
      </c>
    </row>
    <row r="19" spans="1:38">
      <c r="I19">
        <v>10.0001</v>
      </c>
      <c r="J19">
        <v>178.66299108208699</v>
      </c>
      <c r="M19">
        <v>10.0002</v>
      </c>
      <c r="N19">
        <v>34.363546308793403</v>
      </c>
      <c r="U19">
        <v>7</v>
      </c>
      <c r="V19">
        <v>168.924369916258</v>
      </c>
      <c r="Y19">
        <v>7</v>
      </c>
      <c r="Z19">
        <v>79.723401939342807</v>
      </c>
      <c r="AC19">
        <v>10.0001</v>
      </c>
      <c r="AD19">
        <v>60.869502679690697</v>
      </c>
      <c r="AG19">
        <v>4</v>
      </c>
      <c r="AH19">
        <v>142.86622765964901</v>
      </c>
      <c r="AK19">
        <v>7</v>
      </c>
      <c r="AL19">
        <v>31.828014736699899</v>
      </c>
    </row>
    <row r="20" spans="1:38">
      <c r="I20">
        <v>10.0002</v>
      </c>
      <c r="J20">
        <v>111.720228760802</v>
      </c>
      <c r="M20">
        <v>10</v>
      </c>
      <c r="N20">
        <v>37.755368500222403</v>
      </c>
      <c r="U20">
        <v>10.0001</v>
      </c>
      <c r="V20">
        <v>94.489731603412395</v>
      </c>
      <c r="Y20">
        <v>10.0001</v>
      </c>
      <c r="Z20">
        <v>56.2107151939285</v>
      </c>
      <c r="AC20">
        <v>10.0002</v>
      </c>
      <c r="AD20">
        <v>73.466592040174405</v>
      </c>
      <c r="AG20">
        <v>7.0000999999999998</v>
      </c>
      <c r="AH20">
        <v>179.27557609349699</v>
      </c>
      <c r="AK20">
        <v>10.0001</v>
      </c>
      <c r="AL20">
        <v>19.011017391491499</v>
      </c>
    </row>
    <row r="21" spans="1:38">
      <c r="I21">
        <v>10</v>
      </c>
      <c r="J21">
        <v>129.13342821639699</v>
      </c>
      <c r="U21">
        <v>10.0002</v>
      </c>
      <c r="V21">
        <v>145.57168971354901</v>
      </c>
      <c r="Y21">
        <v>10</v>
      </c>
      <c r="Z21">
        <v>68.708881579034497</v>
      </c>
      <c r="AC21">
        <v>10</v>
      </c>
      <c r="AD21">
        <v>80.450086247763807</v>
      </c>
      <c r="AG21">
        <v>7.0000299999999998</v>
      </c>
      <c r="AH21">
        <v>147.57543923598999</v>
      </c>
      <c r="AK21">
        <v>10.0002</v>
      </c>
      <c r="AL21">
        <v>19.904541021832799</v>
      </c>
    </row>
    <row r="22" spans="1:38">
      <c r="U22">
        <v>10</v>
      </c>
      <c r="V22">
        <v>78.593135488933598</v>
      </c>
      <c r="AE22" s="2"/>
      <c r="AF22" s="2"/>
      <c r="AG22">
        <v>7</v>
      </c>
      <c r="AH22">
        <v>105.325907869104</v>
      </c>
      <c r="AK22">
        <v>10</v>
      </c>
      <c r="AL22">
        <v>21.886462475216799</v>
      </c>
    </row>
    <row r="23" spans="1:38">
      <c r="AG23">
        <v>10.00001</v>
      </c>
      <c r="AH23">
        <v>105.325907869104</v>
      </c>
    </row>
    <row r="24" spans="1:38">
      <c r="AG24">
        <v>10</v>
      </c>
      <c r="AH24">
        <v>159.520646625984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Saskia</dc:creator>
  <cp:lastModifiedBy>Saskia</cp:lastModifiedBy>
  <dcterms:created xsi:type="dcterms:W3CDTF">2015-04-30T08:50:52Z</dcterms:created>
  <dcterms:modified xsi:type="dcterms:W3CDTF">2016-05-10T09:13:30Z</dcterms:modified>
</cp:coreProperties>
</file>